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705" windowHeight="12810" activeTab="0"/>
  </bookViews>
  <sheets>
    <sheet name="達成度評価表" sheetId="1" r:id="rId1"/>
  </sheets>
  <definedNames>
    <definedName name="_xlnm.Print_Area" localSheetId="0">'達成度評価表'!$A$1:$AB$80</definedName>
  </definedNames>
  <calcPr fullCalcOnLoad="1"/>
</workbook>
</file>

<file path=xl/sharedStrings.xml><?xml version="1.0" encoding="utf-8"?>
<sst xmlns="http://schemas.openxmlformats.org/spreadsheetml/2006/main" count="102" uniqueCount="90">
  <si>
    <t>学年</t>
  </si>
  <si>
    <t>1年</t>
  </si>
  <si>
    <t>2年</t>
  </si>
  <si>
    <t>3年</t>
  </si>
  <si>
    <t>4年</t>
  </si>
  <si>
    <t>学期</t>
  </si>
  <si>
    <t>専門基礎</t>
  </si>
  <si>
    <t>基幹領域</t>
  </si>
  <si>
    <t>健康運動系</t>
  </si>
  <si>
    <t>自由科目</t>
  </si>
  <si>
    <t>前期</t>
  </si>
  <si>
    <t>後期</t>
  </si>
  <si>
    <t>人文系科目（2単位以上）</t>
  </si>
  <si>
    <t>右欄より修得済み単位数を選択して下さい</t>
  </si>
  <si>
    <t>社会系科目（2単位以上）</t>
  </si>
  <si>
    <t>総合・琉大特色科目（2単位以上）</t>
  </si>
  <si>
    <t>回路理論Ⅰ</t>
  </si>
  <si>
    <t>ﾌﾟﾛｸﾞﾗﾐﾝｸﾞ演習</t>
  </si>
  <si>
    <t>電磁気学Ⅲ</t>
  </si>
  <si>
    <t>回路理論Ⅱ</t>
  </si>
  <si>
    <t>電気電子計測工学Ⅰ</t>
  </si>
  <si>
    <t>回路理論Ⅲ</t>
  </si>
  <si>
    <t>回路理論Ⅳ</t>
  </si>
  <si>
    <t>電子回路Ⅰ</t>
  </si>
  <si>
    <t>電気基礎実験</t>
  </si>
  <si>
    <t>卒業研究</t>
  </si>
  <si>
    <t>電子計算機Ⅰ</t>
  </si>
  <si>
    <t>電子回路Ⅱ　　</t>
  </si>
  <si>
    <t>電磁波光学</t>
  </si>
  <si>
    <t>電気機器Ⅰ</t>
  </si>
  <si>
    <t>電気応用工学　</t>
  </si>
  <si>
    <t>電子ﾃﾞﾊﾞｲｽ工学Ⅰ</t>
  </si>
  <si>
    <t>電子ﾃﾞﾊﾞｲｽ工学Ⅱ</t>
  </si>
  <si>
    <t>ｴﾈﾙｷﾞｰ変換工学</t>
  </si>
  <si>
    <t>電力工学Ⅰ</t>
  </si>
  <si>
    <t>電気法規及び施設管理</t>
  </si>
  <si>
    <t>電子物性工学Ⅰ</t>
  </si>
  <si>
    <t>制御工学Ⅰ　</t>
  </si>
  <si>
    <t>人文・社会・
総合等</t>
  </si>
  <si>
    <t>集中講義</t>
  </si>
  <si>
    <t>学科共通科目</t>
  </si>
  <si>
    <t>電磁ｴﾈﾙｷﾞｰ工学講座</t>
  </si>
  <si>
    <t>電子物性工学講座</t>
  </si>
  <si>
    <t>電子ｼｽﾃﾑ工学講座</t>
  </si>
  <si>
    <t>専門必修
科目</t>
  </si>
  <si>
    <t>専門選択
科目</t>
  </si>
  <si>
    <t>健康運動系科目（2単位以上）</t>
  </si>
  <si>
    <t>セミナー</t>
  </si>
  <si>
    <t>修得単位数（概算）</t>
  </si>
  <si>
    <t>卒業要件</t>
  </si>
  <si>
    <t>自己評価</t>
  </si>
  <si>
    <r>
      <t xml:space="preserve">昼間主開講科目修得単位数
</t>
    </r>
    <r>
      <rPr>
        <sz val="10"/>
        <rFont val="ＭＳ Ｐゴシック"/>
        <family val="3"/>
      </rPr>
      <t>（共通及び各講座開講科目の修得単位数を右欄に選択入力して下さい．）</t>
    </r>
  </si>
  <si>
    <t>指導教員
コメント</t>
  </si>
  <si>
    <t>合計単位数</t>
  </si>
  <si>
    <t>学籍番号</t>
  </si>
  <si>
    <t>氏　名</t>
  </si>
  <si>
    <t>英語購読演習中級</t>
  </si>
  <si>
    <t>量子力学Ⅰ</t>
  </si>
  <si>
    <t>自由科目（共通教育の第２外国語及び自然系科目もここに含めて下さい）</t>
  </si>
  <si>
    <t>光伝送工学</t>
  </si>
  <si>
    <t>日付：20　　　年　　　　月　　　　日</t>
  </si>
  <si>
    <t>職業指導</t>
  </si>
  <si>
    <t>化学入門Ⅰ</t>
  </si>
  <si>
    <t>物理学Ⅰ(入門Ⅰ)</t>
  </si>
  <si>
    <t>微積STⅠ(入門Ⅰ)</t>
  </si>
  <si>
    <t>微積STⅡ(入門Ⅱ)</t>
  </si>
  <si>
    <t>必修以外の英語科目</t>
  </si>
  <si>
    <t>大学英語</t>
  </si>
  <si>
    <t>日本語表現法入門</t>
  </si>
  <si>
    <t>　年次　</t>
  </si>
  <si>
    <t>電気電子ｼｽﾃﾑ
工学実験</t>
  </si>
  <si>
    <t>電気電子ｼｽﾃﾑ
専門工学実験</t>
  </si>
  <si>
    <t>電磁気学Ⅳ</t>
  </si>
  <si>
    <t>電気数学Ⅳ</t>
  </si>
  <si>
    <t>電気数学Ⅱ</t>
  </si>
  <si>
    <t>電磁気学Ⅱ</t>
  </si>
  <si>
    <t>電磁気学Ⅰ</t>
  </si>
  <si>
    <t>電気数学Ⅰ</t>
  </si>
  <si>
    <t xml:space="preserve">基礎数学    </t>
  </si>
  <si>
    <t>応用力学</t>
  </si>
  <si>
    <t>情報数学</t>
  </si>
  <si>
    <t>確率及び統計　</t>
  </si>
  <si>
    <t>技術者の倫理</t>
  </si>
  <si>
    <t>ﾌﾟﾛｸﾞﾗﾐﾝｸﾞ応用</t>
  </si>
  <si>
    <t>電気電子計測工学Ⅱ</t>
  </si>
  <si>
    <t>制御工学Ⅱ</t>
  </si>
  <si>
    <t>電気電子材料</t>
  </si>
  <si>
    <t>電子回路Ⅲ</t>
  </si>
  <si>
    <t>ｼｽﾃﾑ工学Ⅰ</t>
  </si>
  <si>
    <t>通信工学Ⅰ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</si>
</sst>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9"/>
      <name val="MS UI Gothic"/>
      <family val="3"/>
    </font>
    <font>
      <sz val="9"/>
      <name val="ＭＳ Ｐゴシック"/>
      <family val="3"/>
    </font>
    <font>
      <sz val="10"/>
      <name val="ＭＳ Ｐゴシック"/>
      <family val="3"/>
    </font>
    <font>
      <sz val="8"/>
      <name val="ＭＳ Ｐゴシック"/>
      <family val="3"/>
    </font>
    <font>
      <sz val="7"/>
      <name val="ＭＳ Ｐゴシック"/>
      <family val="3"/>
    </font>
    <font>
      <sz val="11"/>
      <color indexed="9"/>
      <name val="ＭＳ Ｐゴシック"/>
      <family val="3"/>
    </font>
    <font>
      <sz val="7.5"/>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8"/>
      <color theme="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12"/>
        <bgColor indexed="64"/>
      </patternFill>
    </fill>
    <fill>
      <patternFill patternType="solid">
        <fgColor indexed="58"/>
        <bgColor indexed="64"/>
      </patternFill>
    </fill>
    <fill>
      <patternFill patternType="solid">
        <fgColor indexed="61"/>
        <bgColor indexed="64"/>
      </patternFill>
    </fill>
    <fill>
      <patternFill patternType="solid">
        <fgColor indexed="46"/>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style="thin"/>
    </border>
    <border>
      <left style="dotted"/>
      <right>
        <color indexed="63"/>
      </right>
      <top>
        <color indexed="63"/>
      </top>
      <bottom style="thin"/>
    </border>
    <border>
      <left style="dotted"/>
      <right>
        <color indexed="63"/>
      </right>
      <top style="thin"/>
      <bottom>
        <color indexed="63"/>
      </bottom>
    </border>
    <border>
      <left style="dashed"/>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dotted"/>
      <right>
        <color indexed="63"/>
      </right>
      <top>
        <color indexed="63"/>
      </top>
      <bottom style="medium"/>
    </border>
    <border>
      <left>
        <color indexed="63"/>
      </left>
      <right style="thin"/>
      <top>
        <color indexed="63"/>
      </top>
      <bottom style="medium"/>
    </border>
    <border>
      <left style="dashed"/>
      <right>
        <color indexed="63"/>
      </right>
      <top>
        <color indexed="63"/>
      </top>
      <bottom style="medium"/>
    </border>
    <border>
      <left style="medium"/>
      <right style="thin"/>
      <top style="medium"/>
      <bottom style="thin"/>
    </border>
    <border>
      <left style="medium"/>
      <right style="thin"/>
      <top style="thin"/>
      <bottom style="double"/>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style="dashed"/>
      <top>
        <color indexed="63"/>
      </top>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
      <left>
        <color indexed="63"/>
      </left>
      <right style="dashed"/>
      <top style="thin"/>
      <bottom style="thin"/>
    </border>
    <border>
      <left>
        <color indexed="63"/>
      </left>
      <right>
        <color indexed="63"/>
      </right>
      <top style="thin"/>
      <bottom style="double"/>
    </border>
    <border>
      <left style="dashed"/>
      <right>
        <color indexed="63"/>
      </right>
      <top style="thin"/>
      <bottom style="double"/>
    </border>
    <border>
      <left>
        <color indexed="63"/>
      </left>
      <right style="thin"/>
      <top style="thin"/>
      <bottom style="double"/>
    </border>
    <border>
      <left style="dotted"/>
      <right>
        <color indexed="63"/>
      </right>
      <top style="thin"/>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thin"/>
      <top style="thin"/>
      <bottom style="double"/>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style="medium"/>
      <top>
        <color indexed="63"/>
      </top>
      <bottom style="double"/>
    </border>
    <border>
      <left>
        <color indexed="63"/>
      </left>
      <right style="dashed"/>
      <top>
        <color indexed="63"/>
      </top>
      <bottom style="thin"/>
    </border>
    <border>
      <left>
        <color indexed="63"/>
      </left>
      <right style="dashed"/>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62">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33" borderId="21" xfId="0" applyFont="1" applyFill="1"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20" xfId="0" applyFont="1" applyBorder="1" applyAlignment="1">
      <alignment vertical="center" shrinkToFit="1"/>
    </xf>
    <xf numFmtId="0" fontId="5" fillId="0" borderId="15" xfId="0" applyFont="1" applyBorder="1" applyAlignment="1">
      <alignment vertical="center" shrinkToFit="1"/>
    </xf>
    <xf numFmtId="0" fontId="43" fillId="0" borderId="11" xfId="0" applyFont="1" applyBorder="1" applyAlignment="1">
      <alignment vertical="center"/>
    </xf>
    <xf numFmtId="0" fontId="44" fillId="0" borderId="11" xfId="0" applyFont="1" applyBorder="1" applyAlignment="1">
      <alignment vertical="center"/>
    </xf>
    <xf numFmtId="0" fontId="44" fillId="0" borderId="17" xfId="0" applyFont="1" applyBorder="1" applyAlignment="1">
      <alignment vertical="center"/>
    </xf>
    <xf numFmtId="0" fontId="44" fillId="0" borderId="14" xfId="0" applyFont="1" applyBorder="1" applyAlignment="1">
      <alignment vertical="center"/>
    </xf>
    <xf numFmtId="0" fontId="44" fillId="0" borderId="16" xfId="0" applyFont="1" applyBorder="1" applyAlignment="1">
      <alignment horizontal="center" vertical="center"/>
    </xf>
    <xf numFmtId="0" fontId="44" fillId="0" borderId="13" xfId="0" applyFont="1" applyBorder="1" applyAlignment="1">
      <alignment horizontal="center" vertical="center"/>
    </xf>
    <xf numFmtId="0" fontId="44" fillId="0" borderId="11" xfId="0" applyFont="1" applyBorder="1" applyAlignment="1">
      <alignment vertical="center" shrinkToFit="1"/>
    </xf>
    <xf numFmtId="0" fontId="44" fillId="0" borderId="14" xfId="0" applyFont="1" applyBorder="1" applyAlignment="1">
      <alignment vertical="center" shrinkToFit="1"/>
    </xf>
    <xf numFmtId="0" fontId="43" fillId="0" borderId="30" xfId="0" applyFont="1" applyBorder="1" applyAlignment="1">
      <alignment vertical="center"/>
    </xf>
    <xf numFmtId="0" fontId="43" fillId="0" borderId="13" xfId="0" applyFont="1" applyBorder="1" applyAlignment="1">
      <alignment vertical="center"/>
    </xf>
    <xf numFmtId="0" fontId="43" fillId="0" borderId="25" xfId="0" applyFont="1" applyBorder="1" applyAlignment="1">
      <alignment vertical="center"/>
    </xf>
    <xf numFmtId="0" fontId="43" fillId="0" borderId="0" xfId="0" applyFont="1" applyBorder="1" applyAlignment="1">
      <alignment vertical="center"/>
    </xf>
    <xf numFmtId="0" fontId="44" fillId="0" borderId="16" xfId="0" applyFont="1" applyBorder="1" applyAlignment="1">
      <alignment vertical="center"/>
    </xf>
    <xf numFmtId="0" fontId="44" fillId="0" borderId="13"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vertical="center" shrinkToFit="1"/>
    </xf>
    <xf numFmtId="0" fontId="44" fillId="0" borderId="13" xfId="0" applyFont="1" applyBorder="1" applyAlignment="1">
      <alignment vertical="center" shrinkToFit="1"/>
    </xf>
    <xf numFmtId="0" fontId="43" fillId="0" borderId="23" xfId="0" applyFont="1" applyBorder="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44" fillId="0" borderId="0" xfId="0" applyFont="1" applyBorder="1" applyAlignment="1">
      <alignment vertical="center"/>
    </xf>
    <xf numFmtId="0" fontId="44" fillId="0" borderId="16" xfId="0" applyFont="1" applyBorder="1" applyAlignment="1">
      <alignment vertical="center"/>
    </xf>
    <xf numFmtId="0" fontId="44" fillId="0" borderId="13" xfId="0" applyFont="1" applyBorder="1" applyAlignment="1">
      <alignment vertical="center"/>
    </xf>
    <xf numFmtId="0" fontId="43" fillId="0" borderId="13" xfId="0" applyFont="1" applyBorder="1" applyAlignment="1">
      <alignment vertical="center"/>
    </xf>
    <xf numFmtId="0" fontId="43" fillId="0" borderId="23" xfId="0" applyFont="1" applyBorder="1" applyAlignment="1">
      <alignment vertical="center"/>
    </xf>
    <xf numFmtId="0" fontId="43" fillId="0" borderId="0" xfId="0" applyFont="1" applyAlignment="1">
      <alignment vertical="center"/>
    </xf>
    <xf numFmtId="0" fontId="43" fillId="0" borderId="11" xfId="0" applyFont="1" applyBorder="1" applyAlignment="1">
      <alignment vertical="center"/>
    </xf>
    <xf numFmtId="0" fontId="44" fillId="0" borderId="11" xfId="0" applyFont="1" applyBorder="1" applyAlignment="1">
      <alignment vertical="center"/>
    </xf>
    <xf numFmtId="0" fontId="44" fillId="0" borderId="17" xfId="0" applyFont="1" applyBorder="1" applyAlignment="1">
      <alignment vertical="center"/>
    </xf>
    <xf numFmtId="0" fontId="44" fillId="0" borderId="14" xfId="0" applyFont="1" applyBorder="1" applyAlignment="1">
      <alignment vertical="center"/>
    </xf>
    <xf numFmtId="0" fontId="43" fillId="0" borderId="25" xfId="0" applyFont="1" applyBorder="1" applyAlignment="1">
      <alignment vertical="center"/>
    </xf>
    <xf numFmtId="0" fontId="43" fillId="0" borderId="34" xfId="0" applyFont="1" applyBorder="1" applyAlignment="1">
      <alignment vertical="center"/>
    </xf>
    <xf numFmtId="0" fontId="0" fillId="0" borderId="35" xfId="0" applyFill="1" applyBorder="1" applyAlignment="1">
      <alignment vertical="center"/>
    </xf>
    <xf numFmtId="0" fontId="43" fillId="0" borderId="35" xfId="0" applyFont="1" applyFill="1" applyBorder="1" applyAlignment="1">
      <alignment vertical="center"/>
    </xf>
    <xf numFmtId="0" fontId="0" fillId="0" borderId="35" xfId="0" applyFill="1" applyBorder="1" applyAlignment="1">
      <alignment vertical="center"/>
    </xf>
    <xf numFmtId="0" fontId="43" fillId="0" borderId="35" xfId="0" applyFont="1" applyFill="1" applyBorder="1" applyAlignment="1">
      <alignment vertical="center"/>
    </xf>
    <xf numFmtId="0" fontId="0" fillId="0" borderId="35" xfId="0" applyFill="1" applyBorder="1" applyAlignment="1">
      <alignment horizontal="center" vertical="center"/>
    </xf>
    <xf numFmtId="0" fontId="0" fillId="0" borderId="0" xfId="0" applyFill="1" applyBorder="1" applyAlignment="1">
      <alignment vertical="center"/>
    </xf>
    <xf numFmtId="0" fontId="43"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Alignment="1" applyProtection="1">
      <alignment vertical="center"/>
      <protection locked="0"/>
    </xf>
    <xf numFmtId="0" fontId="5" fillId="34" borderId="36"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5" fillId="34" borderId="36" xfId="0"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0" fontId="0" fillId="0" borderId="16" xfId="0" applyFill="1" applyBorder="1" applyAlignment="1">
      <alignment vertical="center"/>
    </xf>
    <xf numFmtId="0" fontId="0" fillId="0" borderId="16" xfId="0" applyFill="1" applyBorder="1" applyAlignment="1">
      <alignment horizontal="center" vertical="center"/>
    </xf>
    <xf numFmtId="0" fontId="43" fillId="0" borderId="16" xfId="0" applyFont="1" applyFill="1" applyBorder="1" applyAlignment="1">
      <alignment vertical="center"/>
    </xf>
    <xf numFmtId="0" fontId="0" fillId="28" borderId="37" xfId="0" applyFill="1" applyBorder="1" applyAlignment="1">
      <alignment vertical="center"/>
    </xf>
    <xf numFmtId="0" fontId="0" fillId="28" borderId="38" xfId="0" applyFill="1" applyBorder="1" applyAlignment="1">
      <alignment vertical="center"/>
    </xf>
    <xf numFmtId="0" fontId="0" fillId="28" borderId="39" xfId="0" applyFill="1" applyBorder="1" applyAlignment="1">
      <alignment horizontal="center" vertical="center"/>
    </xf>
    <xf numFmtId="0" fontId="0" fillId="28" borderId="40" xfId="0" applyFill="1" applyBorder="1" applyAlignment="1">
      <alignment horizontal="center" vertical="center"/>
    </xf>
    <xf numFmtId="0" fontId="0" fillId="0" borderId="0" xfId="0" applyBorder="1" applyAlignment="1">
      <alignment horizontal="left" vertical="center" indent="1" shrinkToFit="1"/>
    </xf>
    <xf numFmtId="0" fontId="5" fillId="35" borderId="41" xfId="0" applyFont="1" applyFill="1" applyBorder="1" applyAlignment="1">
      <alignment horizontal="left" vertical="center" indent="1" shrinkToFit="1"/>
    </xf>
    <xf numFmtId="0" fontId="44" fillId="0" borderId="0" xfId="0" applyFont="1" applyBorder="1" applyAlignment="1" applyProtection="1">
      <alignment horizontal="left" vertical="center" indent="1" shrinkToFit="1"/>
      <protection locked="0"/>
    </xf>
    <xf numFmtId="0" fontId="5" fillId="0" borderId="10" xfId="0" applyFont="1" applyBorder="1" applyAlignment="1">
      <alignment horizontal="left" vertical="center" indent="1" shrinkToFit="1"/>
    </xf>
    <xf numFmtId="0" fontId="44" fillId="0" borderId="11" xfId="0" applyFont="1" applyBorder="1" applyAlignment="1" applyProtection="1">
      <alignment horizontal="left" vertical="center" indent="1" shrinkToFit="1"/>
      <protection locked="0"/>
    </xf>
    <xf numFmtId="0" fontId="5" fillId="0" borderId="0" xfId="0" applyFont="1" applyBorder="1" applyAlignment="1">
      <alignment horizontal="left" vertical="center" indent="1" shrinkToFit="1"/>
    </xf>
    <xf numFmtId="0" fontId="5" fillId="0" borderId="12" xfId="0" applyFont="1" applyBorder="1" applyAlignment="1">
      <alignment horizontal="left" vertical="center" indent="1" shrinkToFit="1"/>
    </xf>
    <xf numFmtId="0" fontId="44" fillId="0" borderId="11" xfId="0" applyFont="1" applyBorder="1" applyAlignment="1">
      <alignment horizontal="left" vertical="center" indent="1" shrinkToFit="1"/>
    </xf>
    <xf numFmtId="0" fontId="44" fillId="0" borderId="0" xfId="0" applyFont="1" applyBorder="1" applyAlignment="1">
      <alignment horizontal="left" vertical="center" indent="1" shrinkToFit="1"/>
    </xf>
    <xf numFmtId="0" fontId="0" fillId="0" borderId="16" xfId="0" applyBorder="1" applyAlignment="1">
      <alignment horizontal="left" vertical="center" indent="1" shrinkToFit="1"/>
    </xf>
    <xf numFmtId="0" fontId="5" fillId="0" borderId="16" xfId="0" applyFont="1" applyFill="1" applyBorder="1" applyAlignment="1">
      <alignment horizontal="left" vertical="center" indent="1" shrinkToFit="1"/>
    </xf>
    <xf numFmtId="0" fontId="44" fillId="0" borderId="16"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44" fillId="0" borderId="17" xfId="0" applyFont="1" applyBorder="1" applyAlignment="1">
      <alignment horizontal="left" vertical="center" indent="1" shrinkToFit="1"/>
    </xf>
    <xf numFmtId="0" fontId="5" fillId="0" borderId="16" xfId="0" applyFont="1" applyBorder="1" applyAlignment="1">
      <alignment horizontal="left" vertical="center" indent="1" shrinkToFit="1"/>
    </xf>
    <xf numFmtId="0" fontId="44" fillId="0" borderId="16" xfId="0" applyFont="1" applyBorder="1" applyAlignment="1">
      <alignment horizontal="left" vertical="center" indent="1" shrinkToFit="1"/>
    </xf>
    <xf numFmtId="0" fontId="5" fillId="0" borderId="18" xfId="0" applyFont="1" applyBorder="1" applyAlignment="1">
      <alignment horizontal="left" vertical="center" indent="1" shrinkToFit="1"/>
    </xf>
    <xf numFmtId="0" fontId="0" fillId="0" borderId="13" xfId="0" applyBorder="1" applyAlignment="1">
      <alignment horizontal="left" vertical="center" indent="1" shrinkToFit="1"/>
    </xf>
    <xf numFmtId="0" fontId="5" fillId="0" borderId="13" xfId="0" applyFont="1" applyBorder="1" applyAlignment="1">
      <alignment horizontal="left" vertical="center" indent="1" shrinkToFit="1"/>
    </xf>
    <xf numFmtId="0" fontId="44" fillId="0" borderId="13" xfId="0" applyFont="1" applyBorder="1" applyAlignment="1">
      <alignment horizontal="left" vertical="center" indent="1" shrinkToFit="1"/>
    </xf>
    <xf numFmtId="0" fontId="5" fillId="0" borderId="20" xfId="0" applyFont="1" applyBorder="1" applyAlignment="1">
      <alignment horizontal="left" vertical="center" indent="1" shrinkToFit="1"/>
    </xf>
    <xf numFmtId="0" fontId="44" fillId="0" borderId="14" xfId="0" applyFont="1" applyBorder="1" applyAlignment="1">
      <alignment horizontal="left" vertical="center" indent="1" shrinkToFit="1"/>
    </xf>
    <xf numFmtId="0" fontId="5" fillId="0" borderId="15" xfId="0" applyFont="1" applyBorder="1" applyAlignment="1">
      <alignment horizontal="left" vertical="center" indent="1" shrinkToFit="1"/>
    </xf>
    <xf numFmtId="0" fontId="5" fillId="36" borderId="41" xfId="0" applyFont="1" applyFill="1" applyBorder="1" applyAlignment="1">
      <alignment horizontal="left" vertical="center" indent="1" shrinkToFit="1"/>
    </xf>
    <xf numFmtId="0" fontId="8" fillId="36" borderId="41" xfId="0" applyFont="1" applyFill="1" applyBorder="1" applyAlignment="1">
      <alignment horizontal="left" vertical="center" indent="1" shrinkToFit="1"/>
    </xf>
    <xf numFmtId="0" fontId="6" fillId="36" borderId="41" xfId="0" applyFont="1" applyFill="1" applyBorder="1" applyAlignment="1">
      <alignment horizontal="left" vertical="center" indent="1" shrinkToFit="1"/>
    </xf>
    <xf numFmtId="0" fontId="0" fillId="0" borderId="37" xfId="0" applyBorder="1" applyAlignment="1">
      <alignment horizontal="left" vertical="center" indent="1" shrinkToFit="1"/>
    </xf>
    <xf numFmtId="0" fontId="0" fillId="0" borderId="16" xfId="0" applyFont="1" applyFill="1" applyBorder="1" applyAlignment="1" applyProtection="1">
      <alignment horizontal="right" vertical="center"/>
      <protection locked="0"/>
    </xf>
    <xf numFmtId="0" fontId="5" fillId="37" borderId="41" xfId="0" applyFont="1" applyFill="1" applyBorder="1" applyAlignment="1">
      <alignment horizontal="left" vertical="center" indent="1" shrinkToFit="1"/>
    </xf>
    <xf numFmtId="0" fontId="5" fillId="0" borderId="0" xfId="0" applyFont="1" applyBorder="1" applyAlignment="1" applyProtection="1">
      <alignment horizontal="left" vertical="center" indent="1" shrinkToFit="1"/>
      <protection locked="0"/>
    </xf>
    <xf numFmtId="0" fontId="6" fillId="37" borderId="41" xfId="0" applyFont="1" applyFill="1" applyBorder="1" applyAlignment="1">
      <alignment horizontal="left" vertical="center" indent="1" shrinkToFit="1"/>
    </xf>
    <xf numFmtId="0" fontId="5" fillId="0" borderId="12" xfId="0" applyFont="1" applyBorder="1" applyAlignment="1" applyProtection="1">
      <alignment horizontal="left" vertical="center" indent="1" shrinkToFit="1"/>
      <protection locked="0"/>
    </xf>
    <xf numFmtId="0" fontId="5" fillId="0" borderId="0" xfId="0" applyFont="1" applyBorder="1" applyAlignment="1" applyProtection="1">
      <alignment horizontal="left" vertical="center" indent="1" shrinkToFit="1"/>
      <protection/>
    </xf>
    <xf numFmtId="0" fontId="5" fillId="33" borderId="41" xfId="0" applyFont="1" applyFill="1" applyBorder="1" applyAlignment="1">
      <alignment horizontal="left" vertical="center" indent="1" shrinkToFit="1"/>
    </xf>
    <xf numFmtId="0" fontId="5" fillId="33" borderId="41" xfId="0" applyFont="1" applyFill="1" applyBorder="1" applyAlignment="1" applyProtection="1">
      <alignment horizontal="left" vertical="center" indent="1" shrinkToFit="1"/>
      <protection/>
    </xf>
    <xf numFmtId="0" fontId="6" fillId="33" borderId="41" xfId="0" applyFont="1" applyFill="1" applyBorder="1" applyAlignment="1">
      <alignment horizontal="left" vertical="center" indent="1" shrinkToFit="1"/>
    </xf>
    <xf numFmtId="0" fontId="1" fillId="33" borderId="41" xfId="0" applyFont="1" applyFill="1" applyBorder="1" applyAlignment="1">
      <alignment horizontal="left" vertical="center" indent="1" shrinkToFit="1"/>
    </xf>
    <xf numFmtId="0" fontId="8" fillId="33" borderId="41" xfId="0" applyFont="1" applyFill="1" applyBorder="1" applyAlignment="1">
      <alignment horizontal="left" vertical="center" indent="1" shrinkToFit="1"/>
    </xf>
    <xf numFmtId="0" fontId="0" fillId="0" borderId="30" xfId="0"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4" fillId="0" borderId="43" xfId="0" applyFont="1" applyBorder="1" applyAlignment="1">
      <alignment horizontal="center" vertical="center"/>
    </xf>
    <xf numFmtId="0" fontId="44" fillId="0" borderId="36" xfId="0" applyFont="1" applyBorder="1" applyAlignment="1">
      <alignment horizontal="center" vertical="center"/>
    </xf>
    <xf numFmtId="0" fontId="3" fillId="0" borderId="44" xfId="0" applyFont="1" applyBorder="1" applyAlignment="1">
      <alignment horizontal="left" vertical="center"/>
    </xf>
    <xf numFmtId="0" fontId="4" fillId="0" borderId="29" xfId="0" applyFont="1" applyBorder="1" applyAlignment="1">
      <alignment horizontal="left" vertical="center"/>
    </xf>
    <xf numFmtId="0" fontId="4" fillId="0" borderId="45" xfId="0" applyFont="1" applyBorder="1" applyAlignment="1">
      <alignment horizontal="left" vertical="center"/>
    </xf>
    <xf numFmtId="0" fontId="5" fillId="36" borderId="42" xfId="0" applyFont="1" applyFill="1" applyBorder="1" applyAlignment="1">
      <alignment horizontal="center" vertical="center"/>
    </xf>
    <xf numFmtId="0" fontId="5" fillId="36" borderId="43" xfId="0" applyFont="1" applyFill="1" applyBorder="1" applyAlignment="1">
      <alignment horizontal="center" vertical="center"/>
    </xf>
    <xf numFmtId="0" fontId="5" fillId="36" borderId="46"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44" xfId="0" applyFont="1" applyBorder="1" applyAlignment="1">
      <alignment horizontal="center" vertical="center" wrapText="1"/>
    </xf>
    <xf numFmtId="0" fontId="4" fillId="0" borderId="29" xfId="0" applyFont="1" applyBorder="1" applyAlignment="1">
      <alignment horizontal="center" vertical="center"/>
    </xf>
    <xf numFmtId="0" fontId="4" fillId="0" borderId="45" xfId="0" applyFont="1"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 fillId="0" borderId="44" xfId="0" applyFont="1" applyBorder="1" applyAlignment="1">
      <alignment horizontal="center" vertical="center"/>
    </xf>
    <xf numFmtId="0" fontId="0" fillId="28" borderId="54" xfId="0" applyFill="1" applyBorder="1" applyAlignment="1">
      <alignment horizontal="center" vertical="center"/>
    </xf>
    <xf numFmtId="0" fontId="0" fillId="28" borderId="55" xfId="0" applyFill="1" applyBorder="1" applyAlignment="1">
      <alignment horizontal="center"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5" fillId="37" borderId="42" xfId="0" applyFont="1" applyFill="1" applyBorder="1" applyAlignment="1">
      <alignment horizontal="left" vertical="center" indent="1" shrinkToFit="1"/>
    </xf>
    <xf numFmtId="0" fontId="5" fillId="37" borderId="43" xfId="0" applyFont="1" applyFill="1" applyBorder="1" applyAlignment="1">
      <alignment horizontal="left" vertical="center" indent="1" shrinkToFit="1"/>
    </xf>
    <xf numFmtId="0" fontId="5" fillId="37" borderId="36" xfId="0" applyFont="1" applyFill="1" applyBorder="1" applyAlignment="1">
      <alignment horizontal="left" vertical="center" indent="1" shrinkToFit="1"/>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5" fillId="34" borderId="21" xfId="0" applyFont="1" applyFill="1" applyBorder="1" applyAlignment="1" applyProtection="1">
      <alignment horizontal="right" vertical="center"/>
      <protection locked="0"/>
    </xf>
    <xf numFmtId="0" fontId="5" fillId="34" borderId="36" xfId="0" applyFont="1" applyFill="1" applyBorder="1" applyAlignment="1" applyProtection="1">
      <alignment horizontal="right" vertical="center"/>
      <protection locked="0"/>
    </xf>
    <xf numFmtId="0" fontId="4" fillId="28" borderId="58" xfId="0" applyFont="1" applyFill="1" applyBorder="1" applyAlignment="1">
      <alignment horizontal="center" vertical="center"/>
    </xf>
    <xf numFmtId="0" fontId="4" fillId="28" borderId="59" xfId="0" applyFont="1" applyFill="1" applyBorder="1" applyAlignment="1">
      <alignment horizontal="center" vertical="center"/>
    </xf>
    <xf numFmtId="0" fontId="4" fillId="28" borderId="60" xfId="0" applyFont="1" applyFill="1" applyBorder="1" applyAlignment="1">
      <alignment horizontal="center" vertical="center"/>
    </xf>
    <xf numFmtId="0" fontId="4" fillId="28" borderId="61" xfId="0" applyFont="1" applyFill="1" applyBorder="1" applyAlignment="1">
      <alignment horizontal="center" vertical="center"/>
    </xf>
    <xf numFmtId="0" fontId="0" fillId="28" borderId="37" xfId="0" applyFill="1" applyBorder="1" applyAlignment="1">
      <alignment horizontal="center" vertical="center"/>
    </xf>
    <xf numFmtId="0" fontId="0" fillId="28" borderId="39" xfId="0" applyFill="1" applyBorder="1" applyAlignment="1">
      <alignment horizontal="center" vertical="center"/>
    </xf>
    <xf numFmtId="0" fontId="7" fillId="38" borderId="54" xfId="0" applyFont="1" applyFill="1" applyBorder="1" applyAlignment="1">
      <alignment horizontal="center" vertical="center"/>
    </xf>
    <xf numFmtId="0" fontId="0" fillId="38" borderId="0" xfId="0" applyFill="1" applyBorder="1" applyAlignment="1">
      <alignment horizontal="center" vertical="center"/>
    </xf>
    <xf numFmtId="0" fontId="0" fillId="38" borderId="34" xfId="0" applyFill="1" applyBorder="1" applyAlignment="1">
      <alignment horizontal="center" vertical="center"/>
    </xf>
    <xf numFmtId="0" fontId="7" fillId="39" borderId="54" xfId="0" applyFont="1" applyFill="1" applyBorder="1" applyAlignment="1">
      <alignment horizontal="center" vertical="center"/>
    </xf>
    <xf numFmtId="0" fontId="7" fillId="39" borderId="0" xfId="0" applyFont="1" applyFill="1" applyBorder="1" applyAlignment="1">
      <alignment horizontal="center" vertical="center"/>
    </xf>
    <xf numFmtId="0" fontId="7" fillId="39" borderId="34" xfId="0" applyFont="1" applyFill="1" applyBorder="1" applyAlignment="1">
      <alignment horizontal="center" vertical="center"/>
    </xf>
    <xf numFmtId="0" fontId="4" fillId="0" borderId="29" xfId="0" applyFont="1" applyBorder="1" applyAlignment="1">
      <alignment horizontal="center" vertical="center" wrapText="1"/>
    </xf>
    <xf numFmtId="0" fontId="0" fillId="0" borderId="16" xfId="0" applyFill="1" applyBorder="1" applyAlignment="1" applyProtection="1">
      <alignment horizontal="left" vertical="center"/>
      <protection locked="0"/>
    </xf>
    <xf numFmtId="0" fontId="7" fillId="40" borderId="39" xfId="0" applyFont="1" applyFill="1" applyBorder="1" applyAlignment="1">
      <alignment horizontal="center" vertical="center"/>
    </xf>
    <xf numFmtId="0" fontId="7" fillId="40" borderId="16" xfId="0" applyFont="1" applyFill="1" applyBorder="1" applyAlignment="1">
      <alignment horizontal="center" vertical="center"/>
    </xf>
    <xf numFmtId="0" fontId="7" fillId="40" borderId="62" xfId="0" applyFont="1" applyFill="1" applyBorder="1" applyAlignment="1">
      <alignment horizontal="center" vertical="center"/>
    </xf>
    <xf numFmtId="0" fontId="0" fillId="33" borderId="37"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5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41" borderId="37" xfId="0" applyFill="1" applyBorder="1" applyAlignment="1">
      <alignment horizontal="center" vertical="center"/>
    </xf>
    <xf numFmtId="0" fontId="0" fillId="41" borderId="13" xfId="0" applyFill="1" applyBorder="1" applyAlignment="1">
      <alignment horizontal="center" vertical="center"/>
    </xf>
    <xf numFmtId="0" fontId="0" fillId="41" borderId="63" xfId="0" applyFill="1" applyBorder="1" applyAlignment="1">
      <alignment horizontal="center" vertical="center"/>
    </xf>
    <xf numFmtId="0" fontId="5" fillId="33" borderId="43" xfId="0" applyFont="1" applyFill="1" applyBorder="1" applyAlignment="1">
      <alignment horizontal="center" vertical="center"/>
    </xf>
    <xf numFmtId="0" fontId="5" fillId="33" borderId="46" xfId="0" applyFont="1" applyFill="1" applyBorder="1" applyAlignment="1">
      <alignment horizontal="center" vertical="center"/>
    </xf>
    <xf numFmtId="0" fontId="5" fillId="37" borderId="33" xfId="0" applyFont="1" applyFill="1" applyBorder="1" applyAlignment="1">
      <alignment horizontal="left" vertical="center" wrapText="1" indent="1" shrinkToFit="1"/>
    </xf>
    <xf numFmtId="0" fontId="5" fillId="37" borderId="30" xfId="0" applyFont="1" applyFill="1" applyBorder="1" applyAlignment="1">
      <alignment horizontal="left" vertical="center" indent="1" shrinkToFit="1"/>
    </xf>
    <xf numFmtId="0" fontId="5" fillId="37" borderId="32" xfId="0" applyFont="1" applyFill="1" applyBorder="1" applyAlignment="1">
      <alignment horizontal="left" vertical="center" indent="1" shrinkToFit="1"/>
    </xf>
    <xf numFmtId="0" fontId="0" fillId="0" borderId="64" xfId="0" applyBorder="1" applyAlignment="1">
      <alignment horizontal="center" vertical="center" wrapText="1"/>
    </xf>
    <xf numFmtId="0" fontId="0" fillId="0" borderId="41"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4" fillId="0" borderId="68" xfId="0" applyFont="1" applyBorder="1" applyAlignment="1">
      <alignment horizontal="center" vertical="center"/>
    </xf>
    <xf numFmtId="0" fontId="0" fillId="0" borderId="27" xfId="0" applyBorder="1" applyAlignment="1">
      <alignment horizontal="center" vertical="center"/>
    </xf>
    <xf numFmtId="0" fontId="0" fillId="0" borderId="56" xfId="0" applyBorder="1" applyAlignment="1">
      <alignment horizontal="center" vertical="center"/>
    </xf>
    <xf numFmtId="0" fontId="0" fillId="0" borderId="64" xfId="0"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16" xfId="0" applyFill="1" applyBorder="1" applyAlignment="1" applyProtection="1">
      <alignment horizontal="center" vertical="center"/>
      <protection locked="0"/>
    </xf>
    <xf numFmtId="0" fontId="43" fillId="0" borderId="16" xfId="0" applyFont="1" applyFill="1" applyBorder="1" applyAlignment="1" applyProtection="1">
      <alignment horizontal="center" vertical="center"/>
      <protection locked="0"/>
    </xf>
    <xf numFmtId="0" fontId="0" fillId="28" borderId="38" xfId="0" applyFill="1" applyBorder="1" applyAlignment="1">
      <alignment horizontal="center" vertical="center"/>
    </xf>
    <xf numFmtId="0" fontId="0" fillId="28" borderId="40" xfId="0"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3" fillId="33" borderId="46" xfId="0" applyFont="1" applyFill="1" applyBorder="1" applyAlignment="1">
      <alignment horizontal="center" vertical="center"/>
    </xf>
    <xf numFmtId="0" fontId="0" fillId="28" borderId="73" xfId="0" applyFill="1" applyBorder="1" applyAlignment="1">
      <alignment horizontal="center" vertical="center"/>
    </xf>
    <xf numFmtId="0" fontId="0" fillId="28" borderId="74" xfId="0" applyFill="1" applyBorder="1" applyAlignment="1">
      <alignment horizontal="center" vertical="center"/>
    </xf>
    <xf numFmtId="0" fontId="0" fillId="28" borderId="7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38100</xdr:colOff>
      <xdr:row>78</xdr:row>
      <xdr:rowOff>0</xdr:rowOff>
    </xdr:from>
    <xdr:ext cx="161925" cy="200025"/>
    <xdr:sp>
      <xdr:nvSpPr>
        <xdr:cNvPr id="1" name="Text Box 62"/>
        <xdr:cNvSpPr txBox="1">
          <a:spLocks noChangeArrowheads="1"/>
        </xdr:cNvSpPr>
      </xdr:nvSpPr>
      <xdr:spPr>
        <a:xfrm>
          <a:off x="10306050" y="7515225"/>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9"/>
  <sheetViews>
    <sheetView showGridLines="0" tabSelected="1" zoomScalePageLayoutView="0" workbookViewId="0" topLeftCell="A1">
      <selection activeCell="A72" sqref="A72"/>
    </sheetView>
  </sheetViews>
  <sheetFormatPr defaultColWidth="9.00390625" defaultRowHeight="13.5"/>
  <cols>
    <col min="1" max="1" width="9.00390625" style="0" customWidth="1"/>
    <col min="2" max="2" width="1.625" style="0" customWidth="1"/>
    <col min="3" max="3" width="13.50390625" style="0" customWidth="1"/>
    <col min="4" max="4" width="0.5" style="81" customWidth="1"/>
    <col min="5" max="5" width="0.5" style="2" customWidth="1"/>
    <col min="6" max="6" width="13.50390625" style="3" customWidth="1"/>
    <col min="7" max="7" width="0.5" style="82" customWidth="1"/>
    <col min="8" max="8" width="0.5" style="1" customWidth="1"/>
    <col min="9" max="9" width="13.50390625" style="1" customWidth="1"/>
    <col min="10" max="10" width="0.5" style="74" customWidth="1"/>
    <col min="11" max="11" width="0.5" style="5" customWidth="1"/>
    <col min="12" max="12" width="13.50390625" style="6" customWidth="1"/>
    <col min="13" max="13" width="0.5" style="56" customWidth="1"/>
    <col min="14" max="14" width="0.5" style="0" customWidth="1"/>
    <col min="15" max="15" width="13.50390625" style="0" customWidth="1"/>
    <col min="16" max="16" width="0.5" style="81" customWidth="1"/>
    <col min="17" max="17" width="0.5" style="7" customWidth="1"/>
    <col min="18" max="18" width="13.50390625" style="3" customWidth="1"/>
    <col min="19" max="19" width="0.5" style="82" customWidth="1"/>
    <col min="20" max="20" width="0.5" style="0" customWidth="1"/>
    <col min="21" max="21" width="13.50390625" style="0" customWidth="1"/>
    <col min="22" max="22" width="0.5" style="81" customWidth="1"/>
    <col min="23" max="23" width="0.5" style="7" customWidth="1"/>
    <col min="24" max="24" width="13.50390625" style="3" customWidth="1"/>
    <col min="25" max="25" width="0.5" style="4" customWidth="1"/>
    <col min="26" max="26" width="8.625" style="0" customWidth="1"/>
    <col min="27" max="28" width="4.625" style="0" customWidth="1"/>
    <col min="29" max="29" width="2.125" style="0" customWidth="1"/>
  </cols>
  <sheetData>
    <row r="1" spans="1:28" ht="14.25" customHeight="1">
      <c r="A1" s="42" t="s">
        <v>0</v>
      </c>
      <c r="B1" s="170" t="s">
        <v>1</v>
      </c>
      <c r="C1" s="170"/>
      <c r="D1" s="170"/>
      <c r="E1" s="170"/>
      <c r="F1" s="170"/>
      <c r="G1" s="170"/>
      <c r="H1" s="169" t="s">
        <v>2</v>
      </c>
      <c r="I1" s="170"/>
      <c r="J1" s="170"/>
      <c r="K1" s="170"/>
      <c r="L1" s="170"/>
      <c r="M1" s="171"/>
      <c r="N1" s="169" t="s">
        <v>3</v>
      </c>
      <c r="O1" s="170"/>
      <c r="P1" s="170"/>
      <c r="Q1" s="170"/>
      <c r="R1" s="170"/>
      <c r="S1" s="171"/>
      <c r="T1" s="170" t="s">
        <v>4</v>
      </c>
      <c r="U1" s="170"/>
      <c r="V1" s="170"/>
      <c r="W1" s="170"/>
      <c r="X1" s="170"/>
      <c r="Y1" s="171"/>
      <c r="Z1" s="175" t="s">
        <v>48</v>
      </c>
      <c r="AA1" s="184" t="s">
        <v>49</v>
      </c>
      <c r="AB1" s="185"/>
    </row>
    <row r="2" spans="1:28" ht="14.25" customHeight="1" thickBot="1">
      <c r="A2" s="43" t="s">
        <v>5</v>
      </c>
      <c r="B2" s="158" t="s">
        <v>10</v>
      </c>
      <c r="C2" s="158"/>
      <c r="D2" s="158"/>
      <c r="E2" s="161" t="s">
        <v>11</v>
      </c>
      <c r="F2" s="158"/>
      <c r="G2" s="160"/>
      <c r="H2" s="158" t="s">
        <v>10</v>
      </c>
      <c r="I2" s="158"/>
      <c r="J2" s="158"/>
      <c r="K2" s="159" t="s">
        <v>11</v>
      </c>
      <c r="L2" s="158"/>
      <c r="M2" s="160"/>
      <c r="N2" s="158" t="s">
        <v>10</v>
      </c>
      <c r="O2" s="158"/>
      <c r="P2" s="158"/>
      <c r="Q2" s="159" t="s">
        <v>11</v>
      </c>
      <c r="R2" s="158"/>
      <c r="S2" s="160"/>
      <c r="T2" s="158" t="s">
        <v>10</v>
      </c>
      <c r="U2" s="158"/>
      <c r="V2" s="158"/>
      <c r="W2" s="159" t="s">
        <v>11</v>
      </c>
      <c r="X2" s="158"/>
      <c r="Y2" s="160"/>
      <c r="Z2" s="176"/>
      <c r="AA2" s="186"/>
      <c r="AB2" s="187"/>
    </row>
    <row r="3" spans="1:28" ht="2.25" customHeight="1" thickTop="1">
      <c r="A3" s="163" t="s">
        <v>6</v>
      </c>
      <c r="B3" s="3"/>
      <c r="C3" s="3"/>
      <c r="D3" s="75"/>
      <c r="H3" s="6"/>
      <c r="I3" s="6"/>
      <c r="J3" s="67"/>
      <c r="N3" s="3"/>
      <c r="O3" s="3"/>
      <c r="P3" s="75"/>
      <c r="T3" s="3"/>
      <c r="U3" s="3"/>
      <c r="V3" s="75"/>
      <c r="Z3" s="165">
        <f>COUNTIF(D4:J6,"TRUE")*2</f>
        <v>0</v>
      </c>
      <c r="AA3" s="173">
        <v>8</v>
      </c>
      <c r="AB3" s="174"/>
    </row>
    <row r="4" spans="1:30" ht="14.25" customHeight="1">
      <c r="A4" s="163"/>
      <c r="B4" s="109"/>
      <c r="C4" s="110" t="s">
        <v>64</v>
      </c>
      <c r="D4" s="111" t="b">
        <v>0</v>
      </c>
      <c r="E4" s="112"/>
      <c r="F4" s="110" t="s">
        <v>65</v>
      </c>
      <c r="G4" s="113" t="b">
        <v>0</v>
      </c>
      <c r="H4" s="114"/>
      <c r="I4" s="110" t="s">
        <v>62</v>
      </c>
      <c r="J4" s="111" t="b">
        <v>0</v>
      </c>
      <c r="K4" s="115"/>
      <c r="L4" s="114"/>
      <c r="M4" s="116"/>
      <c r="N4" s="114"/>
      <c r="O4" s="114"/>
      <c r="P4" s="117"/>
      <c r="Q4" s="115"/>
      <c r="R4" s="114"/>
      <c r="S4" s="116"/>
      <c r="T4" s="114"/>
      <c r="U4" s="114"/>
      <c r="V4" s="117"/>
      <c r="W4" s="115"/>
      <c r="X4" s="114"/>
      <c r="Z4" s="166"/>
      <c r="AA4" s="173"/>
      <c r="AB4" s="174"/>
      <c r="AD4" s="97"/>
    </row>
    <row r="5" spans="1:28" ht="1.5" customHeight="1">
      <c r="A5" s="163"/>
      <c r="B5" s="109"/>
      <c r="C5" s="114"/>
      <c r="D5" s="117"/>
      <c r="E5" s="112"/>
      <c r="F5" s="114"/>
      <c r="G5" s="116"/>
      <c r="H5" s="114"/>
      <c r="I5" s="114"/>
      <c r="J5" s="117"/>
      <c r="K5" s="115"/>
      <c r="L5" s="114"/>
      <c r="M5" s="116"/>
      <c r="N5" s="114"/>
      <c r="O5" s="114"/>
      <c r="P5" s="117"/>
      <c r="Q5" s="115"/>
      <c r="R5" s="114"/>
      <c r="S5" s="116"/>
      <c r="T5" s="114"/>
      <c r="U5" s="114"/>
      <c r="V5" s="117"/>
      <c r="W5" s="115"/>
      <c r="X5" s="114"/>
      <c r="Z5" s="166"/>
      <c r="AA5" s="173"/>
      <c r="AB5" s="174"/>
    </row>
    <row r="6" spans="1:28" ht="14.25" customHeight="1">
      <c r="A6" s="163"/>
      <c r="B6" s="109"/>
      <c r="C6" s="110" t="s">
        <v>63</v>
      </c>
      <c r="D6" s="111" t="b">
        <v>0</v>
      </c>
      <c r="E6" s="112"/>
      <c r="F6" s="114"/>
      <c r="G6" s="113"/>
      <c r="H6" s="114"/>
      <c r="I6" s="114"/>
      <c r="J6" s="117"/>
      <c r="K6" s="115"/>
      <c r="L6" s="114"/>
      <c r="M6" s="116"/>
      <c r="N6" s="114"/>
      <c r="O6" s="114"/>
      <c r="P6" s="117"/>
      <c r="Q6" s="115"/>
      <c r="R6" s="114"/>
      <c r="S6" s="116"/>
      <c r="T6" s="114"/>
      <c r="U6" s="114"/>
      <c r="V6" s="117"/>
      <c r="W6" s="115"/>
      <c r="X6" s="114"/>
      <c r="Z6" s="166"/>
      <c r="AA6" s="173"/>
      <c r="AB6" s="174"/>
    </row>
    <row r="7" spans="1:28" ht="1.5" customHeight="1">
      <c r="A7" s="164"/>
      <c r="B7" s="118"/>
      <c r="C7" s="119"/>
      <c r="D7" s="120"/>
      <c r="E7" s="121"/>
      <c r="F7" s="119"/>
      <c r="G7" s="122"/>
      <c r="H7" s="123"/>
      <c r="I7" s="123"/>
      <c r="J7" s="124"/>
      <c r="K7" s="125"/>
      <c r="L7" s="123"/>
      <c r="M7" s="122"/>
      <c r="N7" s="123"/>
      <c r="O7" s="123"/>
      <c r="P7" s="124"/>
      <c r="Q7" s="125"/>
      <c r="R7" s="123"/>
      <c r="S7" s="122"/>
      <c r="T7" s="123"/>
      <c r="U7" s="123"/>
      <c r="V7" s="124"/>
      <c r="W7" s="125"/>
      <c r="X7" s="123"/>
      <c r="Y7" s="13"/>
      <c r="Z7" s="166"/>
      <c r="AA7" s="173"/>
      <c r="AB7" s="174"/>
    </row>
    <row r="8" spans="1:28" ht="1.5" customHeight="1">
      <c r="A8" s="172" t="s">
        <v>7</v>
      </c>
      <c r="B8" s="126"/>
      <c r="C8" s="127"/>
      <c r="D8" s="128"/>
      <c r="E8" s="129"/>
      <c r="F8" s="127"/>
      <c r="G8" s="130"/>
      <c r="H8" s="127"/>
      <c r="I8" s="127"/>
      <c r="J8" s="128"/>
      <c r="K8" s="131"/>
      <c r="L8" s="127"/>
      <c r="M8" s="130"/>
      <c r="N8" s="127"/>
      <c r="O8" s="127"/>
      <c r="P8" s="128"/>
      <c r="Q8" s="131"/>
      <c r="R8" s="127"/>
      <c r="S8" s="130"/>
      <c r="T8" s="127"/>
      <c r="U8" s="127"/>
      <c r="V8" s="128"/>
      <c r="W8" s="131"/>
      <c r="X8" s="127"/>
      <c r="Y8" s="9"/>
      <c r="Z8" s="49"/>
      <c r="AA8" s="105"/>
      <c r="AB8" s="106"/>
    </row>
    <row r="9" spans="1:28" ht="14.25" customHeight="1">
      <c r="A9" s="163"/>
      <c r="B9" s="109"/>
      <c r="C9" s="132" t="s">
        <v>67</v>
      </c>
      <c r="D9" s="111" t="b">
        <v>0</v>
      </c>
      <c r="E9" s="112"/>
      <c r="F9" s="133" t="s">
        <v>56</v>
      </c>
      <c r="G9" s="113" t="b">
        <v>0</v>
      </c>
      <c r="H9" s="114"/>
      <c r="I9" s="134" t="s">
        <v>66</v>
      </c>
      <c r="J9" s="111" t="b">
        <v>0</v>
      </c>
      <c r="K9" s="115"/>
      <c r="L9" s="114"/>
      <c r="M9" s="113" t="b">
        <v>0</v>
      </c>
      <c r="N9" s="114"/>
      <c r="O9" s="114"/>
      <c r="P9" s="117"/>
      <c r="Q9" s="115"/>
      <c r="R9" s="114"/>
      <c r="S9" s="116"/>
      <c r="T9" s="114"/>
      <c r="U9" s="114"/>
      <c r="V9" s="117"/>
      <c r="W9" s="115"/>
      <c r="X9" s="114"/>
      <c r="Z9" s="147">
        <f>COUNTIF(F9:M9,"TRUE")*2+COUNTIF(D9,"TRUE")*4</f>
        <v>0</v>
      </c>
      <c r="AA9" s="173">
        <v>8</v>
      </c>
      <c r="AB9" s="174"/>
    </row>
    <row r="10" spans="1:28" ht="1.5" customHeight="1">
      <c r="A10" s="163"/>
      <c r="B10" s="109"/>
      <c r="C10" s="114"/>
      <c r="D10" s="117"/>
      <c r="E10" s="112"/>
      <c r="F10" s="114"/>
      <c r="G10" s="116"/>
      <c r="H10" s="114"/>
      <c r="I10" s="114"/>
      <c r="J10" s="117"/>
      <c r="K10" s="115"/>
      <c r="L10" s="114"/>
      <c r="M10" s="116"/>
      <c r="N10" s="114"/>
      <c r="O10" s="114"/>
      <c r="P10" s="117"/>
      <c r="Q10" s="115"/>
      <c r="R10" s="114"/>
      <c r="S10" s="116"/>
      <c r="T10" s="114"/>
      <c r="U10" s="114"/>
      <c r="V10" s="117"/>
      <c r="W10" s="115"/>
      <c r="X10" s="114"/>
      <c r="Z10" s="48"/>
      <c r="AA10" s="107"/>
      <c r="AB10" s="108"/>
    </row>
    <row r="11" spans="1:28" ht="1.5" customHeight="1">
      <c r="A11" s="163"/>
      <c r="B11" s="135"/>
      <c r="C11" s="127"/>
      <c r="D11" s="128"/>
      <c r="E11" s="129"/>
      <c r="F11" s="127"/>
      <c r="G11" s="130"/>
      <c r="H11" s="127"/>
      <c r="I11" s="127"/>
      <c r="J11" s="128"/>
      <c r="K11" s="131"/>
      <c r="L11" s="127"/>
      <c r="M11" s="130"/>
      <c r="N11" s="127"/>
      <c r="O11" s="127"/>
      <c r="P11" s="128"/>
      <c r="Q11" s="131"/>
      <c r="R11" s="127"/>
      <c r="S11" s="130"/>
      <c r="T11" s="127"/>
      <c r="U11" s="127"/>
      <c r="V11" s="128"/>
      <c r="W11" s="131"/>
      <c r="X11" s="127"/>
      <c r="Y11" s="9"/>
      <c r="Z11" s="167">
        <f>COUNTIF(D12,"TRUE")*2+X15+X17+X19</f>
        <v>0</v>
      </c>
      <c r="AA11" s="188">
        <v>16</v>
      </c>
      <c r="AB11" s="254"/>
    </row>
    <row r="12" spans="1:28" ht="14.25" customHeight="1">
      <c r="A12" s="163"/>
      <c r="B12" s="109"/>
      <c r="C12" s="134" t="s">
        <v>68</v>
      </c>
      <c r="D12" s="111" t="b">
        <v>0</v>
      </c>
      <c r="E12" s="112"/>
      <c r="F12" s="114"/>
      <c r="G12" s="116"/>
      <c r="H12" s="114"/>
      <c r="I12" s="114"/>
      <c r="J12" s="117"/>
      <c r="K12" s="115"/>
      <c r="L12" s="114"/>
      <c r="M12" s="116"/>
      <c r="N12" s="114"/>
      <c r="O12" s="114"/>
      <c r="P12" s="117"/>
      <c r="Q12" s="115"/>
      <c r="R12" s="114"/>
      <c r="S12" s="116"/>
      <c r="T12" s="114"/>
      <c r="U12" s="114"/>
      <c r="V12" s="117"/>
      <c r="W12" s="115"/>
      <c r="X12" s="114"/>
      <c r="Z12" s="168"/>
      <c r="AA12" s="173"/>
      <c r="AB12" s="174"/>
    </row>
    <row r="13" spans="1:28" ht="1.5" customHeight="1">
      <c r="A13" s="164"/>
      <c r="B13" s="12"/>
      <c r="C13" s="18"/>
      <c r="D13" s="77"/>
      <c r="E13" s="22"/>
      <c r="F13" s="18"/>
      <c r="G13" s="84"/>
      <c r="H13" s="23"/>
      <c r="I13" s="23"/>
      <c r="J13" s="68"/>
      <c r="K13" s="24"/>
      <c r="L13" s="23"/>
      <c r="M13" s="58"/>
      <c r="N13" s="18"/>
      <c r="O13" s="18"/>
      <c r="P13" s="77"/>
      <c r="Q13" s="19"/>
      <c r="R13" s="18"/>
      <c r="S13" s="84"/>
      <c r="T13" s="18"/>
      <c r="U13" s="18"/>
      <c r="V13" s="77"/>
      <c r="W13" s="19"/>
      <c r="X13" s="18"/>
      <c r="Y13" s="13"/>
      <c r="Z13" s="168"/>
      <c r="AA13" s="173"/>
      <c r="AB13" s="174"/>
    </row>
    <row r="14" spans="1:28" ht="1.5" customHeight="1">
      <c r="A14" s="162" t="s">
        <v>38</v>
      </c>
      <c r="B14" s="8"/>
      <c r="C14" s="20"/>
      <c r="D14" s="78"/>
      <c r="E14" s="25"/>
      <c r="F14" s="20"/>
      <c r="G14" s="85"/>
      <c r="H14" s="26"/>
      <c r="I14" s="26"/>
      <c r="J14" s="69"/>
      <c r="K14" s="27"/>
      <c r="L14" s="26"/>
      <c r="M14" s="59"/>
      <c r="N14" s="20"/>
      <c r="O14" s="20"/>
      <c r="P14" s="78"/>
      <c r="Q14" s="21"/>
      <c r="R14" s="20"/>
      <c r="S14" s="85"/>
      <c r="T14" s="20"/>
      <c r="U14" s="20"/>
      <c r="V14" s="78"/>
      <c r="W14" s="21"/>
      <c r="X14" s="20"/>
      <c r="Y14" s="9"/>
      <c r="Z14" s="168"/>
      <c r="AA14" s="173"/>
      <c r="AB14" s="174"/>
    </row>
    <row r="15" spans="1:28" ht="14.25" customHeight="1">
      <c r="A15" s="163"/>
      <c r="B15" s="3"/>
      <c r="C15" s="155" t="s">
        <v>12</v>
      </c>
      <c r="D15" s="156"/>
      <c r="E15" s="156"/>
      <c r="F15" s="156"/>
      <c r="G15" s="156"/>
      <c r="H15" s="156"/>
      <c r="I15" s="156"/>
      <c r="J15" s="156"/>
      <c r="K15" s="156"/>
      <c r="L15" s="156"/>
      <c r="M15" s="156"/>
      <c r="N15" s="156"/>
      <c r="O15" s="156"/>
      <c r="P15" s="156"/>
      <c r="Q15" s="156"/>
      <c r="R15" s="156" t="s">
        <v>13</v>
      </c>
      <c r="S15" s="156"/>
      <c r="T15" s="156"/>
      <c r="U15" s="156"/>
      <c r="V15" s="156"/>
      <c r="W15" s="157"/>
      <c r="X15" s="98">
        <v>0</v>
      </c>
      <c r="Z15" s="168"/>
      <c r="AA15" s="173"/>
      <c r="AB15" s="174"/>
    </row>
    <row r="16" spans="1:28" ht="1.5" customHeight="1">
      <c r="A16" s="163"/>
      <c r="B16" s="3"/>
      <c r="C16" s="16"/>
      <c r="D16" s="76"/>
      <c r="E16" s="28"/>
      <c r="F16" s="16"/>
      <c r="G16" s="83"/>
      <c r="H16" s="29"/>
      <c r="I16" s="29"/>
      <c r="J16" s="70"/>
      <c r="K16" s="30"/>
      <c r="L16" s="29"/>
      <c r="M16" s="57"/>
      <c r="N16" s="16"/>
      <c r="O16" s="16"/>
      <c r="P16" s="76"/>
      <c r="Q16" s="17"/>
      <c r="R16" s="16"/>
      <c r="S16" s="83"/>
      <c r="T16" s="16"/>
      <c r="U16" s="16"/>
      <c r="V16" s="76"/>
      <c r="W16" s="17"/>
      <c r="X16" s="16"/>
      <c r="Z16" s="168"/>
      <c r="AA16" s="173"/>
      <c r="AB16" s="174"/>
    </row>
    <row r="17" spans="1:28" ht="14.25" customHeight="1">
      <c r="A17" s="163"/>
      <c r="B17" s="3"/>
      <c r="C17" s="155" t="s">
        <v>14</v>
      </c>
      <c r="D17" s="156"/>
      <c r="E17" s="156"/>
      <c r="F17" s="156"/>
      <c r="G17" s="156"/>
      <c r="H17" s="156"/>
      <c r="I17" s="156"/>
      <c r="J17" s="156"/>
      <c r="K17" s="156"/>
      <c r="L17" s="156"/>
      <c r="M17" s="156"/>
      <c r="N17" s="156"/>
      <c r="O17" s="156"/>
      <c r="P17" s="156"/>
      <c r="Q17" s="156"/>
      <c r="R17" s="156" t="s">
        <v>13</v>
      </c>
      <c r="S17" s="156"/>
      <c r="T17" s="156"/>
      <c r="U17" s="156"/>
      <c r="V17" s="156"/>
      <c r="W17" s="157"/>
      <c r="X17" s="98">
        <v>0</v>
      </c>
      <c r="Z17" s="168"/>
      <c r="AA17" s="173"/>
      <c r="AB17" s="174"/>
    </row>
    <row r="18" spans="1:28" ht="1.5" customHeight="1">
      <c r="A18" s="163"/>
      <c r="B18" s="3"/>
      <c r="C18" s="16"/>
      <c r="D18" s="76"/>
      <c r="E18" s="28"/>
      <c r="F18" s="16"/>
      <c r="G18" s="83"/>
      <c r="H18" s="29"/>
      <c r="I18" s="29"/>
      <c r="J18" s="70"/>
      <c r="K18" s="30"/>
      <c r="L18" s="29"/>
      <c r="M18" s="57"/>
      <c r="N18" s="16"/>
      <c r="O18" s="16"/>
      <c r="P18" s="76"/>
      <c r="Q18" s="17"/>
      <c r="R18" s="16"/>
      <c r="S18" s="83"/>
      <c r="T18" s="16"/>
      <c r="U18" s="16"/>
      <c r="V18" s="76"/>
      <c r="W18" s="17"/>
      <c r="X18" s="16"/>
      <c r="Z18" s="168"/>
      <c r="AA18" s="173"/>
      <c r="AB18" s="174"/>
    </row>
    <row r="19" spans="1:28" ht="14.25" customHeight="1">
      <c r="A19" s="163"/>
      <c r="B19" s="3"/>
      <c r="C19" s="155" t="s">
        <v>15</v>
      </c>
      <c r="D19" s="156"/>
      <c r="E19" s="156"/>
      <c r="F19" s="156"/>
      <c r="G19" s="156"/>
      <c r="H19" s="156"/>
      <c r="I19" s="156"/>
      <c r="J19" s="156"/>
      <c r="K19" s="156"/>
      <c r="L19" s="156"/>
      <c r="M19" s="156"/>
      <c r="N19" s="156"/>
      <c r="O19" s="156"/>
      <c r="P19" s="156"/>
      <c r="Q19" s="156"/>
      <c r="R19" s="156" t="s">
        <v>13</v>
      </c>
      <c r="S19" s="156"/>
      <c r="T19" s="156"/>
      <c r="U19" s="156"/>
      <c r="V19" s="156"/>
      <c r="W19" s="157"/>
      <c r="X19" s="98">
        <v>0</v>
      </c>
      <c r="Z19" s="168"/>
      <c r="AA19" s="173"/>
      <c r="AB19" s="174"/>
    </row>
    <row r="20" spans="1:28" ht="1.5" customHeight="1">
      <c r="A20" s="164"/>
      <c r="B20" s="12"/>
      <c r="C20" s="31"/>
      <c r="D20" s="60"/>
      <c r="E20" s="31"/>
      <c r="F20" s="31"/>
      <c r="G20" s="60"/>
      <c r="H20" s="148"/>
      <c r="I20" s="149"/>
      <c r="J20" s="150"/>
      <c r="K20" s="149"/>
      <c r="L20" s="149"/>
      <c r="M20" s="151"/>
      <c r="N20" s="148"/>
      <c r="O20" s="149"/>
      <c r="P20" s="150"/>
      <c r="Q20" s="149"/>
      <c r="R20" s="149"/>
      <c r="S20" s="151"/>
      <c r="T20" s="31"/>
      <c r="U20" s="31"/>
      <c r="V20" s="60"/>
      <c r="W20" s="31"/>
      <c r="X20" s="18"/>
      <c r="Y20" s="13"/>
      <c r="Z20" s="165"/>
      <c r="AA20" s="189"/>
      <c r="AB20" s="255"/>
    </row>
    <row r="21" spans="1:28" ht="1.5" customHeight="1">
      <c r="A21" s="152" t="s">
        <v>8</v>
      </c>
      <c r="B21" s="8"/>
      <c r="C21" s="32"/>
      <c r="D21" s="61"/>
      <c r="E21" s="32"/>
      <c r="F21" s="32"/>
      <c r="G21" s="61"/>
      <c r="H21" s="148"/>
      <c r="I21" s="149"/>
      <c r="J21" s="150"/>
      <c r="K21" s="149"/>
      <c r="L21" s="149"/>
      <c r="M21" s="151"/>
      <c r="N21" s="148"/>
      <c r="O21" s="149"/>
      <c r="P21" s="150"/>
      <c r="Q21" s="149"/>
      <c r="R21" s="149"/>
      <c r="S21" s="151"/>
      <c r="T21" s="32"/>
      <c r="U21" s="32"/>
      <c r="V21" s="61"/>
      <c r="W21" s="32"/>
      <c r="X21" s="20"/>
      <c r="Y21" s="9"/>
      <c r="Z21" s="166">
        <f>X22</f>
        <v>0</v>
      </c>
      <c r="AA21" s="188">
        <v>2</v>
      </c>
      <c r="AB21" s="254"/>
    </row>
    <row r="22" spans="1:28" ht="14.25" customHeight="1">
      <c r="A22" s="153"/>
      <c r="B22" s="3"/>
      <c r="C22" s="155" t="s">
        <v>46</v>
      </c>
      <c r="D22" s="156"/>
      <c r="E22" s="156"/>
      <c r="F22" s="156"/>
      <c r="G22" s="156"/>
      <c r="H22" s="156"/>
      <c r="I22" s="156"/>
      <c r="J22" s="156"/>
      <c r="K22" s="156"/>
      <c r="L22" s="156"/>
      <c r="M22" s="156"/>
      <c r="N22" s="156"/>
      <c r="O22" s="156"/>
      <c r="P22" s="156"/>
      <c r="Q22" s="156"/>
      <c r="R22" s="156" t="s">
        <v>13</v>
      </c>
      <c r="S22" s="156"/>
      <c r="T22" s="156"/>
      <c r="U22" s="156"/>
      <c r="V22" s="156"/>
      <c r="W22" s="157"/>
      <c r="X22" s="98">
        <v>0</v>
      </c>
      <c r="Z22" s="166"/>
      <c r="AA22" s="173"/>
      <c r="AB22" s="174"/>
    </row>
    <row r="23" spans="1:28" ht="1.5" customHeight="1">
      <c r="A23" s="154"/>
      <c r="B23" s="12"/>
      <c r="C23" s="18"/>
      <c r="D23" s="77"/>
      <c r="E23" s="22"/>
      <c r="F23" s="18"/>
      <c r="G23" s="84"/>
      <c r="H23" s="23"/>
      <c r="I23" s="23"/>
      <c r="J23" s="68"/>
      <c r="K23" s="24"/>
      <c r="L23" s="23"/>
      <c r="M23" s="58"/>
      <c r="N23" s="18"/>
      <c r="O23" s="18"/>
      <c r="P23" s="77"/>
      <c r="Q23" s="19"/>
      <c r="R23" s="18"/>
      <c r="S23" s="84"/>
      <c r="T23" s="18"/>
      <c r="U23" s="18"/>
      <c r="V23" s="77"/>
      <c r="W23" s="19"/>
      <c r="X23" s="18"/>
      <c r="Y23" s="13"/>
      <c r="Z23" s="166"/>
      <c r="AA23" s="189"/>
      <c r="AB23" s="255"/>
    </row>
    <row r="24" spans="1:28" ht="1.5" customHeight="1">
      <c r="A24" s="162" t="s">
        <v>44</v>
      </c>
      <c r="B24" s="8"/>
      <c r="C24" s="20"/>
      <c r="D24" s="78"/>
      <c r="E24" s="25"/>
      <c r="F24" s="20"/>
      <c r="G24" s="85"/>
      <c r="H24" s="26"/>
      <c r="I24" s="26"/>
      <c r="J24" s="69"/>
      <c r="K24" s="27"/>
      <c r="L24" s="26"/>
      <c r="M24" s="59"/>
      <c r="N24" s="20"/>
      <c r="O24" s="20"/>
      <c r="P24" s="78"/>
      <c r="Q24" s="21"/>
      <c r="R24" s="20"/>
      <c r="S24" s="85"/>
      <c r="T24" s="20"/>
      <c r="U24" s="20"/>
      <c r="V24" s="78"/>
      <c r="W24" s="21"/>
      <c r="X24" s="20"/>
      <c r="Y24" s="9"/>
      <c r="Z24" s="165">
        <f>COUNTIF(D25:N33,"TRUE")*2+COUNTIF(M35,"TRUE")*1.5+COUNTIF(O25:P27,"TRUE")*1.5+COUNTIF(S25:S27,"TRUE")*2+COUNTIF(Y25,"TRUE")*6+COUNTIF(Y27,"TRUE")*2</f>
        <v>0</v>
      </c>
      <c r="AA24" s="188">
        <v>43</v>
      </c>
      <c r="AB24" s="254"/>
    </row>
    <row r="25" spans="1:28" ht="14.25" customHeight="1">
      <c r="A25" s="163"/>
      <c r="B25" s="3"/>
      <c r="C25" s="137" t="s">
        <v>77</v>
      </c>
      <c r="D25" s="111" t="b">
        <v>0</v>
      </c>
      <c r="E25" s="112"/>
      <c r="F25" s="137" t="s">
        <v>74</v>
      </c>
      <c r="G25" s="113" t="b">
        <v>0</v>
      </c>
      <c r="H25" s="114"/>
      <c r="I25" s="137" t="s">
        <v>74</v>
      </c>
      <c r="J25" s="111" t="b">
        <v>0</v>
      </c>
      <c r="K25" s="115"/>
      <c r="L25" s="137" t="s">
        <v>73</v>
      </c>
      <c r="M25" s="113" t="b">
        <v>0</v>
      </c>
      <c r="N25" s="114"/>
      <c r="O25" s="215" t="s">
        <v>70</v>
      </c>
      <c r="P25" s="111" t="b">
        <v>0</v>
      </c>
      <c r="Q25" s="115"/>
      <c r="R25" s="215" t="s">
        <v>71</v>
      </c>
      <c r="S25" s="113" t="b">
        <v>0</v>
      </c>
      <c r="T25" s="138"/>
      <c r="U25" s="177" t="s">
        <v>25</v>
      </c>
      <c r="V25" s="178"/>
      <c r="W25" s="178"/>
      <c r="X25" s="179"/>
      <c r="Y25" s="99" t="b">
        <v>0</v>
      </c>
      <c r="Z25" s="166"/>
      <c r="AA25" s="173"/>
      <c r="AB25" s="174"/>
    </row>
    <row r="26" spans="1:28" ht="1.5" customHeight="1">
      <c r="A26" s="163"/>
      <c r="B26" s="3"/>
      <c r="C26" s="114"/>
      <c r="D26" s="117"/>
      <c r="E26" s="112"/>
      <c r="F26" s="114"/>
      <c r="G26" s="116"/>
      <c r="H26" s="114"/>
      <c r="I26" s="114"/>
      <c r="J26" s="117"/>
      <c r="K26" s="115"/>
      <c r="L26" s="114"/>
      <c r="M26" s="116"/>
      <c r="N26" s="114"/>
      <c r="O26" s="216"/>
      <c r="P26" s="117"/>
      <c r="Q26" s="115"/>
      <c r="R26" s="216"/>
      <c r="S26" s="116"/>
      <c r="T26" s="114"/>
      <c r="U26" s="114"/>
      <c r="V26" s="117"/>
      <c r="W26" s="115"/>
      <c r="X26" s="114"/>
      <c r="Z26" s="166"/>
      <c r="AA26" s="173"/>
      <c r="AB26" s="174"/>
    </row>
    <row r="27" spans="1:28" ht="14.25" customHeight="1">
      <c r="A27" s="163"/>
      <c r="B27" s="3"/>
      <c r="C27" s="114"/>
      <c r="D27" s="111"/>
      <c r="E27" s="112"/>
      <c r="F27" s="137" t="s">
        <v>76</v>
      </c>
      <c r="G27" s="113" t="b">
        <v>0</v>
      </c>
      <c r="H27" s="114"/>
      <c r="I27" s="137" t="s">
        <v>75</v>
      </c>
      <c r="J27" s="111" t="b">
        <v>0</v>
      </c>
      <c r="K27" s="115"/>
      <c r="L27" s="137" t="s">
        <v>72</v>
      </c>
      <c r="M27" s="113" t="b">
        <v>0</v>
      </c>
      <c r="N27" s="114"/>
      <c r="O27" s="217"/>
      <c r="P27" s="117"/>
      <c r="Q27" s="115"/>
      <c r="R27" s="217"/>
      <c r="S27" s="116"/>
      <c r="T27" s="114"/>
      <c r="U27" s="177" t="s">
        <v>47</v>
      </c>
      <c r="V27" s="178"/>
      <c r="W27" s="178"/>
      <c r="X27" s="179"/>
      <c r="Y27" s="99" t="b">
        <v>0</v>
      </c>
      <c r="Z27" s="166"/>
      <c r="AA27" s="173"/>
      <c r="AB27" s="174"/>
    </row>
    <row r="28" spans="1:28" ht="1.5" customHeight="1">
      <c r="A28" s="163"/>
      <c r="B28" s="3"/>
      <c r="C28" s="114"/>
      <c r="D28" s="117"/>
      <c r="E28" s="112"/>
      <c r="F28" s="114"/>
      <c r="G28" s="116"/>
      <c r="H28" s="114"/>
      <c r="I28" s="114"/>
      <c r="J28" s="117"/>
      <c r="K28" s="115"/>
      <c r="L28" s="114"/>
      <c r="M28" s="116"/>
      <c r="N28" s="114"/>
      <c r="O28" s="114"/>
      <c r="P28" s="117"/>
      <c r="Q28" s="115"/>
      <c r="R28" s="114"/>
      <c r="S28" s="116"/>
      <c r="T28" s="114"/>
      <c r="U28" s="114"/>
      <c r="V28" s="117"/>
      <c r="W28" s="115"/>
      <c r="X28" s="114"/>
      <c r="Z28" s="166"/>
      <c r="AA28" s="173"/>
      <c r="AB28" s="174"/>
    </row>
    <row r="29" spans="1:28" ht="14.25" customHeight="1">
      <c r="A29" s="163"/>
      <c r="B29" s="3"/>
      <c r="C29" s="114"/>
      <c r="D29" s="117"/>
      <c r="E29" s="112"/>
      <c r="F29" s="137" t="s">
        <v>16</v>
      </c>
      <c r="G29" s="113" t="b">
        <v>0</v>
      </c>
      <c r="H29" s="114"/>
      <c r="I29" s="137" t="s">
        <v>18</v>
      </c>
      <c r="J29" s="111" t="b">
        <v>0</v>
      </c>
      <c r="K29" s="115"/>
      <c r="L29" s="137" t="s">
        <v>21</v>
      </c>
      <c r="M29" s="113" t="b">
        <v>0</v>
      </c>
      <c r="N29" s="114"/>
      <c r="O29" s="114"/>
      <c r="P29" s="117"/>
      <c r="Q29" s="115"/>
      <c r="R29" s="114"/>
      <c r="S29" s="116"/>
      <c r="T29" s="114"/>
      <c r="U29" s="114"/>
      <c r="V29" s="117"/>
      <c r="W29" s="115"/>
      <c r="X29" s="114"/>
      <c r="Z29" s="166"/>
      <c r="AA29" s="173"/>
      <c r="AB29" s="174"/>
    </row>
    <row r="30" spans="1:28" ht="1.5" customHeight="1">
      <c r="A30" s="163"/>
      <c r="B30" s="3"/>
      <c r="C30" s="114"/>
      <c r="D30" s="117"/>
      <c r="E30" s="112"/>
      <c r="F30" s="114"/>
      <c r="G30" s="116"/>
      <c r="H30" s="114"/>
      <c r="I30" s="114"/>
      <c r="J30" s="117"/>
      <c r="K30" s="115"/>
      <c r="L30" s="114"/>
      <c r="M30" s="116"/>
      <c r="N30" s="114"/>
      <c r="O30" s="114"/>
      <c r="P30" s="117"/>
      <c r="Q30" s="115"/>
      <c r="R30" s="114"/>
      <c r="S30" s="116"/>
      <c r="T30" s="114"/>
      <c r="U30" s="114"/>
      <c r="V30" s="117"/>
      <c r="W30" s="115"/>
      <c r="X30" s="114"/>
      <c r="Z30" s="166"/>
      <c r="AA30" s="173"/>
      <c r="AB30" s="174"/>
    </row>
    <row r="31" spans="1:28" ht="14.25" customHeight="1">
      <c r="A31" s="163"/>
      <c r="B31" s="3"/>
      <c r="C31" s="114"/>
      <c r="D31" s="117"/>
      <c r="E31" s="112"/>
      <c r="F31" s="137" t="s">
        <v>17</v>
      </c>
      <c r="G31" s="113" t="b">
        <v>0</v>
      </c>
      <c r="H31" s="114"/>
      <c r="I31" s="137" t="s">
        <v>19</v>
      </c>
      <c r="J31" s="111" t="b">
        <v>0</v>
      </c>
      <c r="K31" s="115"/>
      <c r="L31" s="137" t="s">
        <v>22</v>
      </c>
      <c r="M31" s="113" t="b">
        <v>0</v>
      </c>
      <c r="N31" s="114"/>
      <c r="O31" s="114"/>
      <c r="P31" s="117"/>
      <c r="Q31" s="115"/>
      <c r="R31" s="114"/>
      <c r="S31" s="116"/>
      <c r="T31" s="114"/>
      <c r="U31" s="114"/>
      <c r="V31" s="117"/>
      <c r="W31" s="115"/>
      <c r="X31" s="114"/>
      <c r="Z31" s="166"/>
      <c r="AA31" s="173"/>
      <c r="AB31" s="174"/>
    </row>
    <row r="32" spans="1:28" ht="1.5" customHeight="1">
      <c r="A32" s="163"/>
      <c r="B32" s="3"/>
      <c r="C32" s="114"/>
      <c r="D32" s="117"/>
      <c r="E32" s="112"/>
      <c r="F32" s="114"/>
      <c r="G32" s="116"/>
      <c r="H32" s="114"/>
      <c r="I32" s="114"/>
      <c r="J32" s="117"/>
      <c r="K32" s="115"/>
      <c r="L32" s="114"/>
      <c r="M32" s="116"/>
      <c r="N32" s="114"/>
      <c r="O32" s="114"/>
      <c r="P32" s="117"/>
      <c r="Q32" s="115"/>
      <c r="R32" s="114"/>
      <c r="S32" s="116"/>
      <c r="T32" s="114"/>
      <c r="U32" s="114"/>
      <c r="V32" s="117"/>
      <c r="W32" s="115"/>
      <c r="X32" s="114"/>
      <c r="Z32" s="166"/>
      <c r="AA32" s="173"/>
      <c r="AB32" s="174"/>
    </row>
    <row r="33" spans="1:28" ht="14.25" customHeight="1">
      <c r="A33" s="163"/>
      <c r="B33" s="3"/>
      <c r="C33" s="114"/>
      <c r="D33" s="117"/>
      <c r="E33" s="112"/>
      <c r="F33" s="114"/>
      <c r="G33" s="116"/>
      <c r="H33" s="114"/>
      <c r="I33" s="139" t="s">
        <v>20</v>
      </c>
      <c r="J33" s="111" t="b">
        <v>0</v>
      </c>
      <c r="K33" s="140"/>
      <c r="L33" s="137" t="s">
        <v>23</v>
      </c>
      <c r="M33" s="113" t="b">
        <v>0</v>
      </c>
      <c r="N33" s="114"/>
      <c r="O33" s="114"/>
      <c r="P33" s="117"/>
      <c r="Q33" s="115"/>
      <c r="R33" s="141"/>
      <c r="S33" s="116"/>
      <c r="T33" s="114"/>
      <c r="U33" s="114"/>
      <c r="V33" s="117"/>
      <c r="W33" s="115"/>
      <c r="X33" s="114"/>
      <c r="Z33" s="166"/>
      <c r="AA33" s="173"/>
      <c r="AB33" s="174"/>
    </row>
    <row r="34" spans="1:28" ht="1.5" customHeight="1">
      <c r="A34" s="163"/>
      <c r="B34" s="3"/>
      <c r="C34" s="114"/>
      <c r="D34" s="117"/>
      <c r="E34" s="112"/>
      <c r="F34" s="114"/>
      <c r="G34" s="116"/>
      <c r="H34" s="114"/>
      <c r="I34" s="114"/>
      <c r="J34" s="117"/>
      <c r="K34" s="115"/>
      <c r="L34" s="114"/>
      <c r="M34" s="116"/>
      <c r="N34" s="114"/>
      <c r="O34" s="114"/>
      <c r="P34" s="117"/>
      <c r="Q34" s="115"/>
      <c r="R34" s="114"/>
      <c r="S34" s="116"/>
      <c r="T34" s="114"/>
      <c r="U34" s="114"/>
      <c r="V34" s="117"/>
      <c r="W34" s="115"/>
      <c r="X34" s="114"/>
      <c r="Z34" s="166"/>
      <c r="AA34" s="173"/>
      <c r="AB34" s="174"/>
    </row>
    <row r="35" spans="1:28" ht="14.25" customHeight="1">
      <c r="A35" s="163"/>
      <c r="B35" s="3"/>
      <c r="C35" s="114"/>
      <c r="D35" s="117"/>
      <c r="E35" s="112"/>
      <c r="F35" s="114"/>
      <c r="G35" s="116"/>
      <c r="H35" s="114"/>
      <c r="I35" s="114"/>
      <c r="J35" s="117"/>
      <c r="K35" s="115"/>
      <c r="L35" s="137" t="s">
        <v>24</v>
      </c>
      <c r="M35" s="113" t="b">
        <v>0</v>
      </c>
      <c r="N35" s="114"/>
      <c r="O35" s="114"/>
      <c r="P35" s="117"/>
      <c r="Q35" s="115"/>
      <c r="R35" s="114"/>
      <c r="S35" s="116"/>
      <c r="T35" s="114"/>
      <c r="U35" s="114"/>
      <c r="V35" s="117"/>
      <c r="W35" s="115"/>
      <c r="X35" s="114"/>
      <c r="Z35" s="166"/>
      <c r="AA35" s="173"/>
      <c r="AB35" s="174"/>
    </row>
    <row r="36" spans="1:28" ht="1.5" customHeight="1">
      <c r="A36" s="163"/>
      <c r="B36" s="3"/>
      <c r="C36" s="50"/>
      <c r="D36" s="71"/>
      <c r="E36" s="51"/>
      <c r="F36" s="50"/>
      <c r="G36" s="62"/>
      <c r="H36" s="50"/>
      <c r="I36" s="50"/>
      <c r="J36" s="71"/>
      <c r="K36" s="52"/>
      <c r="L36" s="50"/>
      <c r="M36" s="62"/>
      <c r="N36" s="50"/>
      <c r="O36" s="50"/>
      <c r="P36" s="71"/>
      <c r="Q36" s="52"/>
      <c r="R36" s="50"/>
      <c r="S36" s="62"/>
      <c r="T36" s="50"/>
      <c r="U36" s="50"/>
      <c r="V36" s="71"/>
      <c r="W36" s="52"/>
      <c r="X36" s="50"/>
      <c r="Z36" s="166"/>
      <c r="AA36" s="189"/>
      <c r="AB36" s="255"/>
    </row>
    <row r="37" spans="1:28" ht="1.5" customHeight="1">
      <c r="A37" s="162" t="s">
        <v>45</v>
      </c>
      <c r="B37" s="8"/>
      <c r="C37" s="53"/>
      <c r="D37" s="72"/>
      <c r="E37" s="54"/>
      <c r="F37" s="53"/>
      <c r="G37" s="63"/>
      <c r="H37" s="53"/>
      <c r="I37" s="53"/>
      <c r="J37" s="72"/>
      <c r="K37" s="55"/>
      <c r="L37" s="53"/>
      <c r="M37" s="63"/>
      <c r="N37" s="53"/>
      <c r="O37" s="53"/>
      <c r="P37" s="72"/>
      <c r="Q37" s="55"/>
      <c r="R37" s="53"/>
      <c r="S37" s="63"/>
      <c r="T37" s="53"/>
      <c r="U37" s="53"/>
      <c r="V37" s="72"/>
      <c r="W37" s="55"/>
      <c r="X37" s="53"/>
      <c r="Y37" s="9"/>
      <c r="Z37" s="167">
        <f>COUNTIF(D38,"TRUE")*1+COUNTIF(G38:Y56,"TRUE")*2+SUM(W58:X66)</f>
        <v>0</v>
      </c>
      <c r="AA37" s="188">
        <v>20</v>
      </c>
      <c r="AB37" s="259">
        <v>42</v>
      </c>
    </row>
    <row r="38" spans="1:28" ht="14.25" customHeight="1">
      <c r="A38" s="196"/>
      <c r="B38" s="3"/>
      <c r="C38" s="142" t="s">
        <v>78</v>
      </c>
      <c r="D38" s="111" t="b">
        <v>0</v>
      </c>
      <c r="E38" s="112"/>
      <c r="F38" s="142" t="s">
        <v>79</v>
      </c>
      <c r="G38" s="113" t="b">
        <v>0</v>
      </c>
      <c r="H38" s="114"/>
      <c r="I38" s="142" t="s">
        <v>80</v>
      </c>
      <c r="J38" s="111" t="b">
        <v>0</v>
      </c>
      <c r="K38" s="115"/>
      <c r="L38" s="142" t="s">
        <v>81</v>
      </c>
      <c r="M38" s="113" t="b">
        <v>0</v>
      </c>
      <c r="N38" s="114"/>
      <c r="O38" s="143" t="s">
        <v>82</v>
      </c>
      <c r="P38" s="111" t="b">
        <v>0</v>
      </c>
      <c r="Q38" s="115"/>
      <c r="R38" s="144" t="s">
        <v>84</v>
      </c>
      <c r="S38" s="113" t="b">
        <v>0</v>
      </c>
      <c r="T38" s="114"/>
      <c r="U38" s="145" t="s">
        <v>35</v>
      </c>
      <c r="V38" s="111" t="b">
        <v>0</v>
      </c>
      <c r="W38" s="115"/>
      <c r="X38" s="114"/>
      <c r="Z38" s="168"/>
      <c r="AA38" s="173"/>
      <c r="AB38" s="260"/>
    </row>
    <row r="39" spans="1:28" ht="1.5" customHeight="1">
      <c r="A39" s="196"/>
      <c r="B39" s="3"/>
      <c r="C39" s="114"/>
      <c r="D39" s="117"/>
      <c r="E39" s="112"/>
      <c r="F39" s="114"/>
      <c r="G39" s="116"/>
      <c r="H39" s="114"/>
      <c r="I39" s="114"/>
      <c r="J39" s="117"/>
      <c r="K39" s="115"/>
      <c r="L39" s="114"/>
      <c r="M39" s="116"/>
      <c r="N39" s="114"/>
      <c r="O39" s="114"/>
      <c r="P39" s="117"/>
      <c r="Q39" s="115"/>
      <c r="R39" s="114"/>
      <c r="S39" s="116"/>
      <c r="T39" s="114"/>
      <c r="U39" s="114"/>
      <c r="V39" s="117"/>
      <c r="W39" s="115"/>
      <c r="X39" s="114"/>
      <c r="Z39" s="168"/>
      <c r="AA39" s="173"/>
      <c r="AB39" s="260"/>
    </row>
    <row r="40" spans="1:28" ht="14.25" customHeight="1">
      <c r="A40" s="196"/>
      <c r="B40" s="3"/>
      <c r="C40" s="114"/>
      <c r="D40" s="117"/>
      <c r="E40" s="112"/>
      <c r="F40" s="114"/>
      <c r="G40" s="113"/>
      <c r="H40" s="114"/>
      <c r="I40" s="114"/>
      <c r="J40" s="117"/>
      <c r="K40" s="115"/>
      <c r="L40" s="114"/>
      <c r="M40" s="116"/>
      <c r="N40" s="114"/>
      <c r="O40" s="142" t="s">
        <v>83</v>
      </c>
      <c r="P40" s="111" t="b">
        <v>0</v>
      </c>
      <c r="Q40" s="115"/>
      <c r="R40" s="114"/>
      <c r="S40" s="116"/>
      <c r="T40" s="114"/>
      <c r="U40" s="114"/>
      <c r="V40" s="117"/>
      <c r="W40" s="115"/>
      <c r="X40" s="114"/>
      <c r="Z40" s="168"/>
      <c r="AA40" s="173"/>
      <c r="AB40" s="260"/>
    </row>
    <row r="41" spans="1:28" ht="1.5" customHeight="1">
      <c r="A41" s="196"/>
      <c r="B41" s="3"/>
      <c r="C41" s="114"/>
      <c r="D41" s="117"/>
      <c r="E41" s="112"/>
      <c r="F41" s="114"/>
      <c r="G41" s="116"/>
      <c r="H41" s="114"/>
      <c r="I41" s="114"/>
      <c r="J41" s="117"/>
      <c r="K41" s="115"/>
      <c r="L41" s="114"/>
      <c r="M41" s="116"/>
      <c r="N41" s="114"/>
      <c r="O41" s="114"/>
      <c r="P41" s="117"/>
      <c r="Q41" s="115"/>
      <c r="R41" s="114"/>
      <c r="S41" s="116"/>
      <c r="T41" s="114"/>
      <c r="U41" s="114"/>
      <c r="V41" s="117"/>
      <c r="W41" s="115"/>
      <c r="X41" s="114"/>
      <c r="Z41" s="168"/>
      <c r="AA41" s="173"/>
      <c r="AB41" s="260"/>
    </row>
    <row r="42" spans="1:28" ht="14.25" customHeight="1">
      <c r="A42" s="196"/>
      <c r="B42" s="3"/>
      <c r="C42" s="114"/>
      <c r="D42" s="117"/>
      <c r="E42" s="112"/>
      <c r="F42" s="114"/>
      <c r="G42" s="116"/>
      <c r="H42" s="114"/>
      <c r="I42" s="114"/>
      <c r="J42" s="117"/>
      <c r="K42" s="115"/>
      <c r="L42" s="114"/>
      <c r="M42" s="116"/>
      <c r="N42" s="114"/>
      <c r="O42" s="142" t="s">
        <v>61</v>
      </c>
      <c r="P42" s="111" t="b">
        <v>0</v>
      </c>
      <c r="Q42" s="115"/>
      <c r="R42" s="114"/>
      <c r="S42" s="113"/>
      <c r="T42" s="114"/>
      <c r="U42" s="114"/>
      <c r="V42" s="117"/>
      <c r="W42" s="115"/>
      <c r="X42" s="114"/>
      <c r="Z42" s="168"/>
      <c r="AA42" s="173"/>
      <c r="AB42" s="260"/>
    </row>
    <row r="43" spans="1:28" ht="1.5" customHeight="1">
      <c r="A43" s="196"/>
      <c r="B43" s="3"/>
      <c r="C43" s="114"/>
      <c r="D43" s="117"/>
      <c r="E43" s="112"/>
      <c r="F43" s="114"/>
      <c r="G43" s="116"/>
      <c r="H43" s="114"/>
      <c r="I43" s="114"/>
      <c r="J43" s="117"/>
      <c r="K43" s="115"/>
      <c r="L43" s="114"/>
      <c r="M43" s="116"/>
      <c r="N43" s="114"/>
      <c r="O43" s="114"/>
      <c r="P43" s="117"/>
      <c r="Q43" s="115"/>
      <c r="R43" s="114"/>
      <c r="S43" s="116"/>
      <c r="T43" s="114"/>
      <c r="U43" s="114"/>
      <c r="V43" s="117"/>
      <c r="W43" s="115"/>
      <c r="X43" s="114"/>
      <c r="Z43" s="168"/>
      <c r="AA43" s="173"/>
      <c r="AB43" s="260"/>
    </row>
    <row r="44" spans="1:28" ht="14.25" customHeight="1">
      <c r="A44" s="196"/>
      <c r="B44" s="3"/>
      <c r="C44" s="114"/>
      <c r="D44" s="117"/>
      <c r="E44" s="112"/>
      <c r="F44" s="114"/>
      <c r="G44" s="116"/>
      <c r="H44" s="114"/>
      <c r="I44" s="114"/>
      <c r="J44" s="117"/>
      <c r="K44" s="115"/>
      <c r="L44" s="114"/>
      <c r="M44" s="116"/>
      <c r="N44" s="114"/>
      <c r="O44" s="142" t="s">
        <v>26</v>
      </c>
      <c r="P44" s="111" t="b">
        <v>0</v>
      </c>
      <c r="Q44" s="115"/>
      <c r="R44" s="114"/>
      <c r="S44" s="116"/>
      <c r="T44" s="114"/>
      <c r="U44" s="114"/>
      <c r="V44" s="117"/>
      <c r="W44" s="115"/>
      <c r="X44" s="114"/>
      <c r="Z44" s="168"/>
      <c r="AA44" s="173"/>
      <c r="AB44" s="260"/>
    </row>
    <row r="45" spans="1:28" ht="1.5" customHeight="1">
      <c r="A45" s="196"/>
      <c r="B45" s="3"/>
      <c r="C45" s="114"/>
      <c r="D45" s="117"/>
      <c r="E45" s="112"/>
      <c r="F45" s="114"/>
      <c r="G45" s="116"/>
      <c r="H45" s="114"/>
      <c r="I45" s="114"/>
      <c r="J45" s="117"/>
      <c r="K45" s="115"/>
      <c r="L45" s="114"/>
      <c r="M45" s="116"/>
      <c r="N45" s="114"/>
      <c r="O45" s="114"/>
      <c r="P45" s="117"/>
      <c r="Q45" s="115"/>
      <c r="R45" s="114"/>
      <c r="S45" s="116"/>
      <c r="T45" s="114"/>
      <c r="U45" s="114"/>
      <c r="V45" s="117"/>
      <c r="W45" s="115"/>
      <c r="X45" s="114"/>
      <c r="Z45" s="168"/>
      <c r="AA45" s="173"/>
      <c r="AB45" s="260"/>
    </row>
    <row r="46" spans="1:28" ht="14.25" customHeight="1">
      <c r="A46" s="196"/>
      <c r="B46" s="3"/>
      <c r="C46" s="114"/>
      <c r="D46" s="117"/>
      <c r="E46" s="112"/>
      <c r="F46" s="114"/>
      <c r="G46" s="116"/>
      <c r="H46" s="114"/>
      <c r="I46" s="114"/>
      <c r="J46" s="117"/>
      <c r="K46" s="115"/>
      <c r="L46" s="142" t="s">
        <v>29</v>
      </c>
      <c r="M46" s="113" t="b">
        <v>0</v>
      </c>
      <c r="N46" s="114"/>
      <c r="O46" s="142" t="s">
        <v>86</v>
      </c>
      <c r="P46" s="111" t="b">
        <v>0</v>
      </c>
      <c r="Q46" s="115"/>
      <c r="R46" s="114"/>
      <c r="S46" s="113"/>
      <c r="T46" s="114"/>
      <c r="U46" s="142" t="s">
        <v>33</v>
      </c>
      <c r="V46" s="111" t="b">
        <v>0</v>
      </c>
      <c r="W46" s="115"/>
      <c r="X46" s="142" t="s">
        <v>30</v>
      </c>
      <c r="Y46" s="99" t="b">
        <v>0</v>
      </c>
      <c r="Z46" s="168"/>
      <c r="AA46" s="173"/>
      <c r="AB46" s="260"/>
    </row>
    <row r="47" spans="1:28" ht="1.5" customHeight="1">
      <c r="A47" s="196"/>
      <c r="B47" s="3"/>
      <c r="C47" s="114"/>
      <c r="D47" s="117"/>
      <c r="E47" s="112"/>
      <c r="F47" s="114"/>
      <c r="G47" s="116"/>
      <c r="H47" s="114"/>
      <c r="I47" s="114"/>
      <c r="J47" s="117"/>
      <c r="K47" s="115"/>
      <c r="L47" s="114"/>
      <c r="M47" s="116"/>
      <c r="N47" s="114"/>
      <c r="O47" s="114"/>
      <c r="P47" s="117"/>
      <c r="Q47" s="115"/>
      <c r="R47" s="114"/>
      <c r="S47" s="116"/>
      <c r="T47" s="114"/>
      <c r="U47" s="114"/>
      <c r="V47" s="117"/>
      <c r="W47" s="115"/>
      <c r="X47" s="114"/>
      <c r="Z47" s="168"/>
      <c r="AA47" s="173"/>
      <c r="AB47" s="260"/>
    </row>
    <row r="48" spans="1:28" ht="14.25" customHeight="1">
      <c r="A48" s="196"/>
      <c r="B48" s="3"/>
      <c r="C48" s="114"/>
      <c r="D48" s="117"/>
      <c r="E48" s="112"/>
      <c r="F48" s="114"/>
      <c r="G48" s="113" t="b">
        <v>0</v>
      </c>
      <c r="H48" s="114"/>
      <c r="I48" s="114"/>
      <c r="J48" s="117"/>
      <c r="K48" s="115"/>
      <c r="L48" s="114"/>
      <c r="M48" s="116"/>
      <c r="N48" s="114"/>
      <c r="O48" s="114"/>
      <c r="P48" s="117"/>
      <c r="Q48" s="115"/>
      <c r="S48" s="113"/>
      <c r="T48" s="114"/>
      <c r="U48" s="142" t="s">
        <v>34</v>
      </c>
      <c r="V48" s="111" t="b">
        <v>0</v>
      </c>
      <c r="W48" s="115"/>
      <c r="Y48" s="99"/>
      <c r="Z48" s="168"/>
      <c r="AA48" s="173"/>
      <c r="AB48" s="260"/>
    </row>
    <row r="49" spans="1:28" ht="1.5" customHeight="1">
      <c r="A49" s="196"/>
      <c r="B49" s="3"/>
      <c r="C49" s="114"/>
      <c r="D49" s="117"/>
      <c r="E49" s="112"/>
      <c r="F49" s="114"/>
      <c r="G49" s="116"/>
      <c r="H49" s="114"/>
      <c r="I49" s="114"/>
      <c r="J49" s="117"/>
      <c r="K49" s="115"/>
      <c r="L49" s="114"/>
      <c r="M49" s="116"/>
      <c r="N49" s="114"/>
      <c r="O49" s="114"/>
      <c r="P49" s="117"/>
      <c r="Q49" s="115"/>
      <c r="R49" s="114"/>
      <c r="S49" s="116"/>
      <c r="T49" s="114"/>
      <c r="U49" s="114"/>
      <c r="V49" s="117"/>
      <c r="W49" s="115"/>
      <c r="X49" s="114"/>
      <c r="Z49" s="168"/>
      <c r="AA49" s="173"/>
      <c r="AB49" s="260"/>
    </row>
    <row r="50" spans="1:28" ht="14.25" customHeight="1">
      <c r="A50" s="196"/>
      <c r="B50" s="3"/>
      <c r="C50" s="114"/>
      <c r="D50" s="111"/>
      <c r="E50" s="112"/>
      <c r="F50" s="114"/>
      <c r="G50" s="116"/>
      <c r="H50" s="114"/>
      <c r="I50" s="114"/>
      <c r="J50" s="117"/>
      <c r="K50" s="115"/>
      <c r="M50" s="116"/>
      <c r="N50" s="114"/>
      <c r="O50" s="142" t="s">
        <v>27</v>
      </c>
      <c r="P50" s="111" t="b">
        <v>0</v>
      </c>
      <c r="Q50" s="115"/>
      <c r="R50" s="146" t="s">
        <v>32</v>
      </c>
      <c r="S50" s="113" t="b">
        <v>0</v>
      </c>
      <c r="T50" s="114"/>
      <c r="U50" s="142" t="s">
        <v>36</v>
      </c>
      <c r="V50" s="111" t="b">
        <v>0</v>
      </c>
      <c r="W50" s="115"/>
      <c r="X50" s="142" t="s">
        <v>87</v>
      </c>
      <c r="Y50" s="99" t="b">
        <v>0</v>
      </c>
      <c r="Z50" s="168"/>
      <c r="AA50" s="173"/>
      <c r="AB50" s="260"/>
    </row>
    <row r="51" spans="1:28" ht="1.5" customHeight="1">
      <c r="A51" s="196"/>
      <c r="B51" s="3"/>
      <c r="C51" s="114"/>
      <c r="D51" s="117"/>
      <c r="E51" s="112"/>
      <c r="F51" s="114"/>
      <c r="G51" s="116"/>
      <c r="H51" s="114"/>
      <c r="I51" s="114"/>
      <c r="J51" s="117"/>
      <c r="K51" s="115"/>
      <c r="L51" s="114"/>
      <c r="M51" s="116"/>
      <c r="N51" s="114"/>
      <c r="O51" s="114"/>
      <c r="P51" s="117"/>
      <c r="Q51" s="115"/>
      <c r="R51" s="114"/>
      <c r="S51" s="116"/>
      <c r="T51" s="114"/>
      <c r="U51" s="114"/>
      <c r="V51" s="117"/>
      <c r="W51" s="115"/>
      <c r="X51" s="114"/>
      <c r="Z51" s="168"/>
      <c r="AA51" s="173"/>
      <c r="AB51" s="260"/>
    </row>
    <row r="52" spans="1:28" ht="14.25" customHeight="1">
      <c r="A52" s="196"/>
      <c r="B52" s="3"/>
      <c r="C52" s="114"/>
      <c r="D52" s="117"/>
      <c r="E52" s="112"/>
      <c r="F52" s="114"/>
      <c r="G52" s="116"/>
      <c r="H52" s="114"/>
      <c r="I52" s="114"/>
      <c r="J52" s="117"/>
      <c r="K52" s="115"/>
      <c r="M52" s="113"/>
      <c r="N52" s="114"/>
      <c r="O52" s="142" t="s">
        <v>57</v>
      </c>
      <c r="P52" s="111" t="b">
        <v>0</v>
      </c>
      <c r="Q52" s="115"/>
      <c r="S52" s="113"/>
      <c r="T52" s="114"/>
      <c r="V52" s="111"/>
      <c r="W52" s="115"/>
      <c r="X52" s="142" t="s">
        <v>31</v>
      </c>
      <c r="Y52" s="99" t="b">
        <v>0</v>
      </c>
      <c r="Z52" s="168"/>
      <c r="AA52" s="173"/>
      <c r="AB52" s="260"/>
    </row>
    <row r="53" spans="1:28" ht="1.5" customHeight="1">
      <c r="A53" s="196"/>
      <c r="B53" s="3"/>
      <c r="C53" s="114"/>
      <c r="D53" s="117"/>
      <c r="E53" s="112"/>
      <c r="F53" s="114"/>
      <c r="G53" s="116"/>
      <c r="H53" s="114"/>
      <c r="I53" s="114"/>
      <c r="J53" s="117"/>
      <c r="K53" s="115"/>
      <c r="L53" s="114"/>
      <c r="M53" s="116"/>
      <c r="N53" s="114"/>
      <c r="O53" s="114"/>
      <c r="P53" s="117"/>
      <c r="Q53" s="115"/>
      <c r="R53" s="114"/>
      <c r="S53" s="116"/>
      <c r="T53" s="114"/>
      <c r="U53" s="114"/>
      <c r="V53" s="117"/>
      <c r="W53" s="115"/>
      <c r="X53" s="114"/>
      <c r="Z53" s="168"/>
      <c r="AA53" s="173"/>
      <c r="AB53" s="260"/>
    </row>
    <row r="54" spans="1:28" ht="14.25" customHeight="1">
      <c r="A54" s="196"/>
      <c r="B54" s="3"/>
      <c r="C54" s="114"/>
      <c r="D54" s="117"/>
      <c r="E54" s="112"/>
      <c r="F54" s="114"/>
      <c r="G54" s="116"/>
      <c r="H54" s="114"/>
      <c r="I54" s="114"/>
      <c r="J54" s="117"/>
      <c r="K54" s="115"/>
      <c r="L54" s="114"/>
      <c r="M54" s="116"/>
      <c r="N54" s="114"/>
      <c r="O54" s="142" t="s">
        <v>28</v>
      </c>
      <c r="P54" s="111" t="b">
        <v>0</v>
      </c>
      <c r="Q54" s="115"/>
      <c r="R54" s="142" t="s">
        <v>89</v>
      </c>
      <c r="S54" s="113" t="b">
        <v>0</v>
      </c>
      <c r="T54" s="114"/>
      <c r="U54" s="142" t="s">
        <v>37</v>
      </c>
      <c r="V54" s="111" t="b">
        <v>0</v>
      </c>
      <c r="W54" s="115"/>
      <c r="X54" s="142" t="s">
        <v>85</v>
      </c>
      <c r="Y54" s="99" t="b">
        <v>0</v>
      </c>
      <c r="Z54" s="168"/>
      <c r="AA54" s="173"/>
      <c r="AB54" s="260"/>
    </row>
    <row r="55" spans="1:28" ht="1.5" customHeight="1">
      <c r="A55" s="196"/>
      <c r="B55" s="3"/>
      <c r="C55" s="114"/>
      <c r="D55" s="117"/>
      <c r="E55" s="112"/>
      <c r="F55" s="114"/>
      <c r="G55" s="116"/>
      <c r="H55" s="114"/>
      <c r="I55" s="114"/>
      <c r="J55" s="117"/>
      <c r="K55" s="115"/>
      <c r="L55" s="114"/>
      <c r="M55" s="116"/>
      <c r="N55" s="114"/>
      <c r="O55" s="114"/>
      <c r="P55" s="117"/>
      <c r="Q55" s="115"/>
      <c r="R55" s="114"/>
      <c r="S55" s="116"/>
      <c r="T55" s="114"/>
      <c r="U55" s="114"/>
      <c r="V55" s="117"/>
      <c r="W55" s="115"/>
      <c r="X55" s="114"/>
      <c r="Z55" s="168"/>
      <c r="AA55" s="173"/>
      <c r="AB55" s="260"/>
    </row>
    <row r="56" spans="1:28" ht="14.25" customHeight="1">
      <c r="A56" s="196"/>
      <c r="B56" s="3"/>
      <c r="C56" s="114"/>
      <c r="D56" s="117"/>
      <c r="E56" s="112"/>
      <c r="F56" s="114"/>
      <c r="G56" s="116"/>
      <c r="H56" s="114"/>
      <c r="I56" s="114"/>
      <c r="J56" s="117"/>
      <c r="K56" s="115"/>
      <c r="L56" s="114"/>
      <c r="M56" s="116"/>
      <c r="N56" s="114"/>
      <c r="O56" s="114"/>
      <c r="P56" s="117"/>
      <c r="Q56" s="115"/>
      <c r="R56" s="142" t="s">
        <v>88</v>
      </c>
      <c r="S56" s="113" t="b">
        <v>0</v>
      </c>
      <c r="T56" s="114"/>
      <c r="U56" s="142" t="s">
        <v>59</v>
      </c>
      <c r="V56" s="111" t="b">
        <v>0</v>
      </c>
      <c r="W56" s="115"/>
      <c r="X56" s="114"/>
      <c r="Y56" s="99"/>
      <c r="Z56" s="168"/>
      <c r="AA56" s="173"/>
      <c r="AB56" s="260"/>
    </row>
    <row r="57" spans="1:28" ht="1.5" customHeight="1">
      <c r="A57" s="196"/>
      <c r="B57" s="3"/>
      <c r="C57" s="16"/>
      <c r="D57" s="76"/>
      <c r="E57" s="28"/>
      <c r="F57" s="16"/>
      <c r="G57" s="83"/>
      <c r="H57" s="29"/>
      <c r="I57" s="29"/>
      <c r="J57" s="70"/>
      <c r="K57" s="30"/>
      <c r="L57" s="29"/>
      <c r="M57" s="57"/>
      <c r="N57" s="16"/>
      <c r="O57" s="16"/>
      <c r="P57" s="76"/>
      <c r="Q57" s="17"/>
      <c r="R57" s="16"/>
      <c r="S57" s="83"/>
      <c r="T57" s="16"/>
      <c r="U57" s="16"/>
      <c r="V57" s="76"/>
      <c r="W57" s="17"/>
      <c r="X57" s="16"/>
      <c r="Z57" s="168"/>
      <c r="AA57" s="173"/>
      <c r="AB57" s="260"/>
    </row>
    <row r="58" spans="1:28" ht="14.25" customHeight="1">
      <c r="A58" s="196"/>
      <c r="B58" s="3"/>
      <c r="C58" s="180" t="s">
        <v>39</v>
      </c>
      <c r="D58" s="181"/>
      <c r="E58" s="181"/>
      <c r="F58" s="181"/>
      <c r="G58" s="181"/>
      <c r="H58" s="181"/>
      <c r="I58" s="181"/>
      <c r="J58" s="181"/>
      <c r="K58" s="181"/>
      <c r="L58" s="181"/>
      <c r="M58" s="181"/>
      <c r="N58" s="181"/>
      <c r="O58" s="181"/>
      <c r="P58" s="181"/>
      <c r="Q58" s="181"/>
      <c r="R58" s="213" t="s">
        <v>13</v>
      </c>
      <c r="S58" s="213"/>
      <c r="T58" s="213"/>
      <c r="U58" s="213"/>
      <c r="V58" s="214"/>
      <c r="W58" s="33"/>
      <c r="X58" s="100">
        <v>0</v>
      </c>
      <c r="Z58" s="168"/>
      <c r="AA58" s="173"/>
      <c r="AB58" s="260"/>
    </row>
    <row r="59" spans="1:28" ht="1.5" customHeight="1">
      <c r="A59" s="196"/>
      <c r="B59" s="3"/>
      <c r="C59" s="3"/>
      <c r="D59" s="75"/>
      <c r="H59" s="6"/>
      <c r="I59" s="6"/>
      <c r="J59" s="67"/>
      <c r="N59" s="3"/>
      <c r="O59" s="3"/>
      <c r="P59" s="75"/>
      <c r="T59" s="3"/>
      <c r="U59" s="3"/>
      <c r="V59" s="75"/>
      <c r="W59" s="15"/>
      <c r="X59" s="14"/>
      <c r="Z59" s="168"/>
      <c r="AA59" s="173"/>
      <c r="AB59" s="260"/>
    </row>
    <row r="60" spans="1:28" ht="13.5" customHeight="1">
      <c r="A60" s="196"/>
      <c r="B60" s="3"/>
      <c r="C60" s="201" t="s">
        <v>51</v>
      </c>
      <c r="D60" s="202"/>
      <c r="E60" s="202"/>
      <c r="F60" s="202"/>
      <c r="G60" s="202"/>
      <c r="H60" s="202"/>
      <c r="I60" s="202"/>
      <c r="J60" s="202"/>
      <c r="K60" s="202"/>
      <c r="L60" s="203"/>
      <c r="M60" s="210" t="s">
        <v>40</v>
      </c>
      <c r="N60" s="211"/>
      <c r="O60" s="211"/>
      <c r="P60" s="211"/>
      <c r="Q60" s="211"/>
      <c r="R60" s="211"/>
      <c r="S60" s="211"/>
      <c r="T60" s="211"/>
      <c r="U60" s="211"/>
      <c r="V60" s="212"/>
      <c r="W60" s="182">
        <v>0</v>
      </c>
      <c r="X60" s="183"/>
      <c r="Z60" s="168"/>
      <c r="AA60" s="173"/>
      <c r="AB60" s="260"/>
    </row>
    <row r="61" spans="1:28" ht="0.75" customHeight="1">
      <c r="A61" s="196"/>
      <c r="B61" s="3"/>
      <c r="C61" s="204"/>
      <c r="D61" s="205"/>
      <c r="E61" s="205"/>
      <c r="F61" s="205"/>
      <c r="G61" s="205"/>
      <c r="H61" s="205"/>
      <c r="I61" s="205"/>
      <c r="J61" s="205"/>
      <c r="K61" s="205"/>
      <c r="L61" s="206"/>
      <c r="M61" s="64"/>
      <c r="N61" s="3"/>
      <c r="O61" s="3"/>
      <c r="P61" s="75"/>
      <c r="T61" s="3"/>
      <c r="U61" s="3"/>
      <c r="V61" s="87"/>
      <c r="W61" s="15"/>
      <c r="X61" s="14"/>
      <c r="Z61" s="168"/>
      <c r="AA61" s="173"/>
      <c r="AB61" s="260"/>
    </row>
    <row r="62" spans="1:28" ht="13.5">
      <c r="A62" s="196"/>
      <c r="B62" s="3"/>
      <c r="C62" s="204"/>
      <c r="D62" s="205"/>
      <c r="E62" s="205"/>
      <c r="F62" s="205"/>
      <c r="G62" s="205"/>
      <c r="H62" s="205"/>
      <c r="I62" s="205"/>
      <c r="J62" s="205"/>
      <c r="K62" s="205"/>
      <c r="L62" s="206"/>
      <c r="M62" s="190" t="s">
        <v>41</v>
      </c>
      <c r="N62" s="191"/>
      <c r="O62" s="191"/>
      <c r="P62" s="191"/>
      <c r="Q62" s="191"/>
      <c r="R62" s="191"/>
      <c r="S62" s="191"/>
      <c r="T62" s="191"/>
      <c r="U62" s="191"/>
      <c r="V62" s="192"/>
      <c r="W62" s="182">
        <v>0</v>
      </c>
      <c r="X62" s="183"/>
      <c r="Z62" s="168"/>
      <c r="AA62" s="173"/>
      <c r="AB62" s="260"/>
    </row>
    <row r="63" spans="1:28" ht="0.75" customHeight="1">
      <c r="A63" s="196"/>
      <c r="B63" s="3"/>
      <c r="C63" s="204"/>
      <c r="D63" s="205"/>
      <c r="E63" s="205"/>
      <c r="F63" s="205"/>
      <c r="G63" s="205"/>
      <c r="H63" s="205"/>
      <c r="I63" s="205"/>
      <c r="J63" s="205"/>
      <c r="K63" s="205"/>
      <c r="L63" s="206"/>
      <c r="M63" s="64"/>
      <c r="N63" s="3"/>
      <c r="O63" s="3"/>
      <c r="P63" s="75"/>
      <c r="T63" s="3"/>
      <c r="U63" s="3"/>
      <c r="V63" s="87"/>
      <c r="W63" s="15"/>
      <c r="X63" s="14"/>
      <c r="Z63" s="168"/>
      <c r="AA63" s="173"/>
      <c r="AB63" s="260"/>
    </row>
    <row r="64" spans="1:28" ht="14.25" customHeight="1">
      <c r="A64" s="196"/>
      <c r="B64" s="3"/>
      <c r="C64" s="204"/>
      <c r="D64" s="205"/>
      <c r="E64" s="205"/>
      <c r="F64" s="205"/>
      <c r="G64" s="205"/>
      <c r="H64" s="205"/>
      <c r="I64" s="205"/>
      <c r="J64" s="205"/>
      <c r="K64" s="205"/>
      <c r="L64" s="206"/>
      <c r="M64" s="193" t="s">
        <v>42</v>
      </c>
      <c r="N64" s="194"/>
      <c r="O64" s="194"/>
      <c r="P64" s="194"/>
      <c r="Q64" s="194"/>
      <c r="R64" s="194"/>
      <c r="S64" s="194"/>
      <c r="T64" s="194"/>
      <c r="U64" s="194"/>
      <c r="V64" s="195"/>
      <c r="W64" s="182">
        <v>0</v>
      </c>
      <c r="X64" s="183"/>
      <c r="Z64" s="168"/>
      <c r="AA64" s="173"/>
      <c r="AB64" s="260"/>
    </row>
    <row r="65" spans="1:28" ht="0.75" customHeight="1">
      <c r="A65" s="196"/>
      <c r="B65" s="3"/>
      <c r="C65" s="204"/>
      <c r="D65" s="205"/>
      <c r="E65" s="205"/>
      <c r="F65" s="205"/>
      <c r="G65" s="205"/>
      <c r="H65" s="205"/>
      <c r="I65" s="205"/>
      <c r="J65" s="205"/>
      <c r="K65" s="205"/>
      <c r="L65" s="206"/>
      <c r="M65" s="64"/>
      <c r="N65" s="3"/>
      <c r="O65" s="3"/>
      <c r="P65" s="75"/>
      <c r="T65" s="3"/>
      <c r="U65" s="3"/>
      <c r="V65" s="87"/>
      <c r="W65" s="15"/>
      <c r="X65" s="14"/>
      <c r="Z65" s="168"/>
      <c r="AA65" s="173"/>
      <c r="AB65" s="260"/>
    </row>
    <row r="66" spans="1:28" ht="14.25" customHeight="1">
      <c r="A66" s="196"/>
      <c r="B66" s="3"/>
      <c r="C66" s="207"/>
      <c r="D66" s="208"/>
      <c r="E66" s="208"/>
      <c r="F66" s="208"/>
      <c r="G66" s="208"/>
      <c r="H66" s="208"/>
      <c r="I66" s="208"/>
      <c r="J66" s="208"/>
      <c r="K66" s="208"/>
      <c r="L66" s="209"/>
      <c r="M66" s="198" t="s">
        <v>43</v>
      </c>
      <c r="N66" s="199"/>
      <c r="O66" s="199"/>
      <c r="P66" s="199"/>
      <c r="Q66" s="199"/>
      <c r="R66" s="199"/>
      <c r="S66" s="199"/>
      <c r="T66" s="199"/>
      <c r="U66" s="199"/>
      <c r="V66" s="200"/>
      <c r="W66" s="182">
        <v>0</v>
      </c>
      <c r="X66" s="183"/>
      <c r="Z66" s="168"/>
      <c r="AA66" s="173"/>
      <c r="AB66" s="260"/>
    </row>
    <row r="67" spans="1:28" ht="1.5" customHeight="1">
      <c r="A67" s="44"/>
      <c r="B67" s="3"/>
      <c r="C67" s="3"/>
      <c r="D67" s="75"/>
      <c r="H67" s="6"/>
      <c r="I67" s="6"/>
      <c r="J67" s="67"/>
      <c r="N67" s="3"/>
      <c r="O67" s="3"/>
      <c r="P67" s="75"/>
      <c r="T67" s="3"/>
      <c r="U67" s="3"/>
      <c r="V67" s="75"/>
      <c r="X67" s="101"/>
      <c r="Z67" s="165"/>
      <c r="AA67" s="189"/>
      <c r="AB67" s="260"/>
    </row>
    <row r="68" spans="1:28" ht="1.5" customHeight="1">
      <c r="A68" s="172" t="s">
        <v>9</v>
      </c>
      <c r="B68" s="8"/>
      <c r="C68" s="8"/>
      <c r="D68" s="79"/>
      <c r="E68" s="8"/>
      <c r="F68" s="8"/>
      <c r="G68" s="79"/>
      <c r="H68" s="10"/>
      <c r="I68" s="10"/>
      <c r="J68" s="65"/>
      <c r="K68" s="10"/>
      <c r="L68" s="10"/>
      <c r="M68" s="65"/>
      <c r="N68" s="8"/>
      <c r="O68" s="8"/>
      <c r="P68" s="79"/>
      <c r="Q68" s="8"/>
      <c r="R68" s="8"/>
      <c r="S68" s="79"/>
      <c r="T68" s="8"/>
      <c r="U68" s="8"/>
      <c r="V68" s="79"/>
      <c r="W68" s="11"/>
      <c r="X68" s="8"/>
      <c r="Y68" s="9"/>
      <c r="Z68" s="238">
        <f>W69</f>
        <v>0</v>
      </c>
      <c r="AA68" s="244"/>
      <c r="AB68" s="260"/>
    </row>
    <row r="69" spans="1:28" ht="13.5">
      <c r="A69" s="246"/>
      <c r="B69" s="45"/>
      <c r="C69" s="180" t="s">
        <v>58</v>
      </c>
      <c r="D69" s="181"/>
      <c r="E69" s="181"/>
      <c r="F69" s="181"/>
      <c r="G69" s="181"/>
      <c r="H69" s="181"/>
      <c r="I69" s="181"/>
      <c r="J69" s="181"/>
      <c r="K69" s="181"/>
      <c r="L69" s="181"/>
      <c r="M69" s="181"/>
      <c r="N69" s="181"/>
      <c r="O69" s="181"/>
      <c r="P69" s="181"/>
      <c r="Q69" s="181"/>
      <c r="R69" s="181" t="s">
        <v>13</v>
      </c>
      <c r="S69" s="181"/>
      <c r="T69" s="181"/>
      <c r="U69" s="181"/>
      <c r="V69" s="258"/>
      <c r="W69" s="182">
        <v>0</v>
      </c>
      <c r="X69" s="183"/>
      <c r="Y69" s="45"/>
      <c r="Z69" s="240"/>
      <c r="AA69" s="245"/>
      <c r="AB69" s="260"/>
    </row>
    <row r="70" spans="1:28" ht="2.25" customHeight="1" thickBot="1">
      <c r="A70" s="34"/>
      <c r="B70" s="46"/>
      <c r="C70" s="35"/>
      <c r="D70" s="80"/>
      <c r="E70" s="36"/>
      <c r="F70" s="35"/>
      <c r="G70" s="86"/>
      <c r="H70" s="38"/>
      <c r="I70" s="38"/>
      <c r="J70" s="73"/>
      <c r="K70" s="39"/>
      <c r="L70" s="38"/>
      <c r="M70" s="66"/>
      <c r="N70" s="35"/>
      <c r="O70" s="35"/>
      <c r="P70" s="80"/>
      <c r="Q70" s="41"/>
      <c r="R70" s="35"/>
      <c r="S70" s="86"/>
      <c r="T70" s="35"/>
      <c r="U70" s="35"/>
      <c r="V70" s="80"/>
      <c r="W70" s="41"/>
      <c r="X70" s="35"/>
      <c r="Y70" s="37"/>
      <c r="Z70" s="47"/>
      <c r="AA70" s="40"/>
      <c r="AB70" s="261"/>
    </row>
    <row r="71" spans="1:28" ht="3" customHeight="1" thickBot="1">
      <c r="A71" s="88"/>
      <c r="B71" s="88"/>
      <c r="C71" s="88"/>
      <c r="D71" s="89"/>
      <c r="E71" s="88"/>
      <c r="F71" s="88"/>
      <c r="G71" s="89"/>
      <c r="H71" s="90"/>
      <c r="I71" s="90"/>
      <c r="J71" s="91"/>
      <c r="K71" s="90"/>
      <c r="L71" s="90"/>
      <c r="M71" s="91"/>
      <c r="N71" s="88"/>
      <c r="O71" s="88"/>
      <c r="P71" s="89"/>
      <c r="Q71" s="88"/>
      <c r="R71" s="88"/>
      <c r="S71" s="89"/>
      <c r="T71" s="88"/>
      <c r="U71" s="88"/>
      <c r="V71" s="89"/>
      <c r="W71" s="88"/>
      <c r="X71" s="88"/>
      <c r="Y71" s="88"/>
      <c r="Z71" s="90"/>
      <c r="AA71" s="90"/>
      <c r="AB71" s="92"/>
    </row>
    <row r="72" spans="1:28" ht="16.5" customHeight="1" thickBot="1">
      <c r="A72" s="136" t="s">
        <v>69</v>
      </c>
      <c r="B72" s="95"/>
      <c r="C72" s="102" t="s">
        <v>54</v>
      </c>
      <c r="D72" s="102"/>
      <c r="E72" s="252"/>
      <c r="F72" s="252"/>
      <c r="G72" s="252"/>
      <c r="H72" s="95"/>
      <c r="I72" s="103" t="s">
        <v>55</v>
      </c>
      <c r="J72" s="252"/>
      <c r="K72" s="253"/>
      <c r="L72" s="253"/>
      <c r="M72" s="104"/>
      <c r="N72" s="104"/>
      <c r="O72" s="12"/>
      <c r="P72" s="94"/>
      <c r="Q72" s="197" t="s">
        <v>60</v>
      </c>
      <c r="R72" s="197"/>
      <c r="S72" s="197"/>
      <c r="T72" s="197"/>
      <c r="U72" s="197"/>
      <c r="V72" s="94"/>
      <c r="W72" s="93"/>
      <c r="X72" s="256" t="s">
        <v>53</v>
      </c>
      <c r="Y72" s="257"/>
      <c r="Z72" s="250">
        <f>SUM(Z3:Z67)+Z68</f>
        <v>0</v>
      </c>
      <c r="AA72" s="251"/>
      <c r="AB72" s="96"/>
    </row>
    <row r="73" spans="5:28" ht="5.25" customHeight="1" thickBot="1">
      <c r="E73" s="35"/>
      <c r="F73" s="35"/>
      <c r="G73" s="80"/>
      <c r="H73" s="38"/>
      <c r="I73" s="38"/>
      <c r="J73" s="73"/>
      <c r="K73" s="38"/>
      <c r="L73" s="38"/>
      <c r="M73" s="73"/>
      <c r="N73" s="35"/>
      <c r="O73" s="35"/>
      <c r="P73" s="80"/>
      <c r="Q73" s="35"/>
      <c r="R73" s="35"/>
      <c r="S73" s="80"/>
      <c r="T73" s="35"/>
      <c r="U73" s="35"/>
      <c r="V73" s="80"/>
      <c r="W73" s="35"/>
      <c r="X73" s="35"/>
      <c r="Y73" s="35"/>
      <c r="Z73" s="35"/>
      <c r="AA73" s="35"/>
      <c r="AB73" s="35"/>
    </row>
    <row r="74" spans="1:28" ht="11.25" customHeight="1">
      <c r="A74" s="247" t="s">
        <v>50</v>
      </c>
      <c r="B74" s="248"/>
      <c r="C74" s="222"/>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4"/>
    </row>
    <row r="75" spans="1:28" ht="11.25" customHeight="1">
      <c r="A75" s="249"/>
      <c r="B75" s="166"/>
      <c r="C75" s="225"/>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7"/>
    </row>
    <row r="76" spans="1:28" ht="11.25" customHeight="1">
      <c r="A76" s="249"/>
      <c r="B76" s="166"/>
      <c r="C76" s="225"/>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7"/>
    </row>
    <row r="77" spans="1:28" ht="11.25" customHeight="1">
      <c r="A77" s="249"/>
      <c r="B77" s="166"/>
      <c r="C77" s="228"/>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30"/>
    </row>
    <row r="78" spans="1:28" ht="12" customHeight="1">
      <c r="A78" s="218" t="s">
        <v>52</v>
      </c>
      <c r="B78" s="219"/>
      <c r="C78" s="231"/>
      <c r="D78" s="232"/>
      <c r="E78" s="232"/>
      <c r="F78" s="232"/>
      <c r="G78" s="232"/>
      <c r="H78" s="232"/>
      <c r="I78" s="232"/>
      <c r="J78" s="232"/>
      <c r="K78" s="232"/>
      <c r="L78" s="232"/>
      <c r="M78" s="232"/>
      <c r="N78" s="232"/>
      <c r="O78" s="232"/>
      <c r="P78" s="232"/>
      <c r="Q78" s="232"/>
      <c r="R78" s="232"/>
      <c r="S78" s="232"/>
      <c r="T78" s="232"/>
      <c r="U78" s="232"/>
      <c r="V78" s="232"/>
      <c r="W78" s="232"/>
      <c r="X78" s="232"/>
      <c r="Y78" s="232"/>
      <c r="Z78" s="233"/>
      <c r="AA78" s="238"/>
      <c r="AB78" s="239"/>
    </row>
    <row r="79" spans="1:28" ht="12" customHeight="1">
      <c r="A79" s="218"/>
      <c r="B79" s="219"/>
      <c r="C79" s="225"/>
      <c r="D79" s="226"/>
      <c r="E79" s="226"/>
      <c r="F79" s="226"/>
      <c r="G79" s="226"/>
      <c r="H79" s="226"/>
      <c r="I79" s="226"/>
      <c r="J79" s="226"/>
      <c r="K79" s="226"/>
      <c r="L79" s="226"/>
      <c r="M79" s="226"/>
      <c r="N79" s="226"/>
      <c r="O79" s="226"/>
      <c r="P79" s="226"/>
      <c r="Q79" s="226"/>
      <c r="R79" s="226"/>
      <c r="S79" s="226"/>
      <c r="T79" s="226"/>
      <c r="U79" s="226"/>
      <c r="V79" s="226"/>
      <c r="W79" s="226"/>
      <c r="X79" s="226"/>
      <c r="Y79" s="226"/>
      <c r="Z79" s="234"/>
      <c r="AA79" s="240"/>
      <c r="AB79" s="241"/>
    </row>
    <row r="80" spans="1:28" ht="12" customHeight="1" thickBot="1">
      <c r="A80" s="220"/>
      <c r="B80" s="221"/>
      <c r="C80" s="235"/>
      <c r="D80" s="236"/>
      <c r="E80" s="236"/>
      <c r="F80" s="236"/>
      <c r="G80" s="236"/>
      <c r="H80" s="236"/>
      <c r="I80" s="236"/>
      <c r="J80" s="236"/>
      <c r="K80" s="236"/>
      <c r="L80" s="236"/>
      <c r="M80" s="236"/>
      <c r="N80" s="236"/>
      <c r="O80" s="236"/>
      <c r="P80" s="236"/>
      <c r="Q80" s="236"/>
      <c r="R80" s="236"/>
      <c r="S80" s="236"/>
      <c r="T80" s="236"/>
      <c r="U80" s="236"/>
      <c r="V80" s="236"/>
      <c r="W80" s="236"/>
      <c r="X80" s="236"/>
      <c r="Y80" s="236"/>
      <c r="Z80" s="237"/>
      <c r="AA80" s="242"/>
      <c r="AB80" s="243"/>
    </row>
    <row r="81" spans="1:30" ht="14.25" customHeight="1">
      <c r="A81" s="3"/>
      <c r="B81" s="3"/>
      <c r="C81" s="3"/>
      <c r="D81" s="75"/>
      <c r="E81" s="3"/>
      <c r="G81" s="75"/>
      <c r="H81" s="6"/>
      <c r="I81" s="6"/>
      <c r="J81" s="67"/>
      <c r="K81" s="6"/>
      <c r="M81" s="67"/>
      <c r="N81" s="3"/>
      <c r="O81" s="3"/>
      <c r="P81" s="75"/>
      <c r="Q81" s="3"/>
      <c r="S81" s="75"/>
      <c r="T81" s="3"/>
      <c r="U81" s="3"/>
      <c r="V81" s="75"/>
      <c r="W81" s="3"/>
      <c r="Y81" s="3"/>
      <c r="Z81" s="3"/>
      <c r="AA81" s="3"/>
      <c r="AB81" s="3"/>
      <c r="AC81" s="3"/>
      <c r="AD81" s="3"/>
    </row>
    <row r="82" spans="1:30" ht="13.5">
      <c r="A82" s="3"/>
      <c r="B82" s="3"/>
      <c r="C82" s="3"/>
      <c r="D82" s="75"/>
      <c r="E82" s="3"/>
      <c r="G82" s="75"/>
      <c r="H82" s="6"/>
      <c r="I82" s="6"/>
      <c r="J82" s="67"/>
      <c r="K82" s="6"/>
      <c r="M82" s="67"/>
      <c r="N82" s="3"/>
      <c r="O82" s="3"/>
      <c r="P82" s="75"/>
      <c r="Q82" s="3"/>
      <c r="S82" s="75"/>
      <c r="T82" s="3"/>
      <c r="U82" s="3"/>
      <c r="V82" s="75"/>
      <c r="W82" s="3"/>
      <c r="Y82" s="3"/>
      <c r="Z82" s="3"/>
      <c r="AA82" s="3"/>
      <c r="AB82" s="3"/>
      <c r="AC82" s="3"/>
      <c r="AD82" s="3"/>
    </row>
    <row r="83" spans="1:30" ht="13.5">
      <c r="A83" s="3"/>
      <c r="B83" s="3"/>
      <c r="C83" s="3"/>
      <c r="D83" s="75"/>
      <c r="E83" s="3"/>
      <c r="G83" s="75"/>
      <c r="H83" s="6"/>
      <c r="I83" s="6"/>
      <c r="J83" s="67"/>
      <c r="K83" s="6"/>
      <c r="M83" s="67"/>
      <c r="N83" s="3"/>
      <c r="O83" s="3"/>
      <c r="P83" s="75"/>
      <c r="Q83" s="3"/>
      <c r="S83" s="75"/>
      <c r="T83" s="3"/>
      <c r="U83" s="3"/>
      <c r="V83" s="75"/>
      <c r="W83" s="3"/>
      <c r="Y83" s="3"/>
      <c r="Z83" s="3"/>
      <c r="AA83" s="3"/>
      <c r="AB83" s="3"/>
      <c r="AC83" s="3"/>
      <c r="AD83" s="3"/>
    </row>
    <row r="84" spans="1:30" ht="13.5">
      <c r="A84" s="3"/>
      <c r="B84" s="3"/>
      <c r="C84" s="3"/>
      <c r="D84" s="75"/>
      <c r="E84" s="3"/>
      <c r="G84" s="75"/>
      <c r="H84" s="6"/>
      <c r="I84" s="6"/>
      <c r="J84" s="67"/>
      <c r="K84" s="6"/>
      <c r="M84" s="67"/>
      <c r="N84" s="3"/>
      <c r="O84" s="3"/>
      <c r="P84" s="75"/>
      <c r="Q84" s="3"/>
      <c r="S84" s="75"/>
      <c r="T84" s="3"/>
      <c r="U84" s="3"/>
      <c r="V84" s="75"/>
      <c r="W84" s="3"/>
      <c r="Y84" s="3"/>
      <c r="Z84" s="3"/>
      <c r="AA84" s="3"/>
      <c r="AB84" s="3"/>
      <c r="AC84" s="3"/>
      <c r="AD84" s="3"/>
    </row>
    <row r="85" spans="1:30" ht="13.5">
      <c r="A85" s="3"/>
      <c r="B85" s="3"/>
      <c r="C85" s="3"/>
      <c r="D85" s="75"/>
      <c r="E85" s="3"/>
      <c r="G85" s="75"/>
      <c r="H85" s="6"/>
      <c r="I85" s="6"/>
      <c r="J85" s="67"/>
      <c r="K85" s="6"/>
      <c r="M85" s="67"/>
      <c r="N85" s="3"/>
      <c r="O85" s="3"/>
      <c r="P85" s="75"/>
      <c r="Q85" s="3"/>
      <c r="S85" s="75"/>
      <c r="T85" s="3"/>
      <c r="U85" s="3"/>
      <c r="V85" s="75"/>
      <c r="W85" s="3"/>
      <c r="Y85" s="3"/>
      <c r="Z85" s="3"/>
      <c r="AA85" s="3"/>
      <c r="AB85" s="3"/>
      <c r="AC85" s="3"/>
      <c r="AD85" s="3"/>
    </row>
    <row r="86" spans="1:30" ht="13.5">
      <c r="A86" s="3"/>
      <c r="B86" s="3"/>
      <c r="C86" s="3"/>
      <c r="D86" s="75"/>
      <c r="E86" s="3"/>
      <c r="G86" s="75"/>
      <c r="H86" s="6"/>
      <c r="I86" s="6"/>
      <c r="J86" s="67"/>
      <c r="K86" s="6"/>
      <c r="M86" s="67"/>
      <c r="N86" s="3"/>
      <c r="O86" s="3"/>
      <c r="P86" s="75"/>
      <c r="Q86" s="3"/>
      <c r="S86" s="75"/>
      <c r="T86" s="3"/>
      <c r="U86" s="3"/>
      <c r="V86" s="75"/>
      <c r="W86" s="3"/>
      <c r="Y86" s="3"/>
      <c r="Z86" s="3"/>
      <c r="AA86" s="3"/>
      <c r="AB86" s="3"/>
      <c r="AC86" s="3"/>
      <c r="AD86" s="3"/>
    </row>
    <row r="87" spans="1:30" ht="13.5">
      <c r="A87" s="3"/>
      <c r="B87" s="3"/>
      <c r="C87" s="3"/>
      <c r="D87" s="75"/>
      <c r="E87" s="3"/>
      <c r="G87" s="75"/>
      <c r="H87" s="6"/>
      <c r="I87" s="6"/>
      <c r="J87" s="67"/>
      <c r="K87" s="6"/>
      <c r="M87" s="67"/>
      <c r="N87" s="3"/>
      <c r="O87" s="3"/>
      <c r="P87" s="75"/>
      <c r="Q87" s="3"/>
      <c r="S87" s="75"/>
      <c r="T87" s="3"/>
      <c r="U87" s="3"/>
      <c r="V87" s="75"/>
      <c r="W87" s="3"/>
      <c r="Y87" s="3"/>
      <c r="Z87" s="3"/>
      <c r="AA87" s="3"/>
      <c r="AB87" s="3"/>
      <c r="AC87" s="3"/>
      <c r="AD87" s="3"/>
    </row>
    <row r="88" spans="1:30" ht="13.5">
      <c r="A88" s="3"/>
      <c r="B88" s="3"/>
      <c r="C88" s="3"/>
      <c r="D88" s="75"/>
      <c r="E88" s="3"/>
      <c r="G88" s="75"/>
      <c r="H88" s="6"/>
      <c r="I88" s="6"/>
      <c r="J88" s="67"/>
      <c r="K88" s="6"/>
      <c r="M88" s="67"/>
      <c r="N88" s="3"/>
      <c r="O88" s="3"/>
      <c r="P88" s="75"/>
      <c r="Q88" s="3"/>
      <c r="S88" s="75"/>
      <c r="T88" s="3"/>
      <c r="U88" s="3"/>
      <c r="V88" s="75"/>
      <c r="W88" s="3"/>
      <c r="Y88" s="3"/>
      <c r="Z88" s="3"/>
      <c r="AA88" s="3"/>
      <c r="AB88" s="3"/>
      <c r="AC88" s="3"/>
      <c r="AD88" s="3"/>
    </row>
    <row r="89" spans="1:30" ht="13.5">
      <c r="A89" s="3"/>
      <c r="B89" s="3"/>
      <c r="C89" s="3"/>
      <c r="D89" s="75"/>
      <c r="E89" s="3"/>
      <c r="G89" s="75"/>
      <c r="H89" s="6"/>
      <c r="I89" s="6"/>
      <c r="J89" s="67"/>
      <c r="K89" s="6"/>
      <c r="M89" s="67"/>
      <c r="N89" s="3"/>
      <c r="O89" s="3"/>
      <c r="P89" s="75"/>
      <c r="Q89" s="3"/>
      <c r="S89" s="75"/>
      <c r="T89" s="3"/>
      <c r="U89" s="3"/>
      <c r="V89" s="75"/>
      <c r="W89" s="3"/>
      <c r="Y89" s="3"/>
      <c r="Z89" s="3"/>
      <c r="AA89" s="3"/>
      <c r="AB89" s="3"/>
      <c r="AC89" s="3"/>
      <c r="AD89" s="3"/>
    </row>
    <row r="90" spans="1:30" ht="13.5">
      <c r="A90" s="3"/>
      <c r="B90" s="3"/>
      <c r="C90" s="3"/>
      <c r="D90" s="75"/>
      <c r="E90" s="3"/>
      <c r="G90" s="75"/>
      <c r="H90" s="6"/>
      <c r="I90" s="6"/>
      <c r="J90" s="67"/>
      <c r="K90" s="6"/>
      <c r="M90" s="67"/>
      <c r="N90" s="3"/>
      <c r="O90" s="3"/>
      <c r="P90" s="75"/>
      <c r="Q90" s="3"/>
      <c r="S90" s="75"/>
      <c r="T90" s="3"/>
      <c r="U90" s="3"/>
      <c r="V90" s="75"/>
      <c r="W90" s="3"/>
      <c r="Y90" s="3"/>
      <c r="Z90" s="3"/>
      <c r="AA90" s="3"/>
      <c r="AB90" s="3"/>
      <c r="AC90" s="3"/>
      <c r="AD90" s="3"/>
    </row>
    <row r="91" spans="1:30" ht="13.5">
      <c r="A91" s="3"/>
      <c r="B91" s="3"/>
      <c r="C91" s="3"/>
      <c r="D91" s="75"/>
      <c r="E91" s="3"/>
      <c r="G91" s="75"/>
      <c r="H91" s="6"/>
      <c r="I91" s="6"/>
      <c r="J91" s="67"/>
      <c r="K91" s="6"/>
      <c r="M91" s="67"/>
      <c r="N91" s="3"/>
      <c r="O91" s="3"/>
      <c r="P91" s="75"/>
      <c r="Q91" s="3"/>
      <c r="S91" s="75"/>
      <c r="T91" s="3"/>
      <c r="U91" s="3"/>
      <c r="V91" s="75"/>
      <c r="W91" s="3"/>
      <c r="Y91" s="3"/>
      <c r="Z91" s="3"/>
      <c r="AA91" s="3"/>
      <c r="AB91" s="3"/>
      <c r="AC91" s="3"/>
      <c r="AD91" s="3"/>
    </row>
    <row r="92" spans="1:30" ht="13.5">
      <c r="A92" s="3"/>
      <c r="B92" s="3"/>
      <c r="C92" s="3"/>
      <c r="D92" s="75"/>
      <c r="E92" s="3"/>
      <c r="G92" s="75"/>
      <c r="H92" s="6"/>
      <c r="I92" s="6"/>
      <c r="J92" s="67"/>
      <c r="K92" s="6"/>
      <c r="M92" s="67"/>
      <c r="N92" s="3"/>
      <c r="O92" s="3"/>
      <c r="P92" s="75"/>
      <c r="Q92" s="3"/>
      <c r="S92" s="75"/>
      <c r="T92" s="3"/>
      <c r="U92" s="3"/>
      <c r="V92" s="75"/>
      <c r="W92" s="3"/>
      <c r="Y92" s="3"/>
      <c r="Z92" s="3"/>
      <c r="AA92" s="3"/>
      <c r="AB92" s="3"/>
      <c r="AC92" s="3"/>
      <c r="AD92" s="3"/>
    </row>
    <row r="93" spans="1:30" ht="13.5">
      <c r="A93" s="3"/>
      <c r="B93" s="3"/>
      <c r="C93" s="3"/>
      <c r="D93" s="75"/>
      <c r="E93" s="3"/>
      <c r="G93" s="75"/>
      <c r="H93" s="6"/>
      <c r="I93" s="6"/>
      <c r="J93" s="67"/>
      <c r="K93" s="6"/>
      <c r="M93" s="67"/>
      <c r="N93" s="3"/>
      <c r="O93" s="3"/>
      <c r="P93" s="75"/>
      <c r="Q93" s="3"/>
      <c r="S93" s="75"/>
      <c r="T93" s="3"/>
      <c r="U93" s="3"/>
      <c r="V93" s="75"/>
      <c r="W93" s="3"/>
      <c r="Y93" s="3"/>
      <c r="Z93" s="3"/>
      <c r="AA93" s="3"/>
      <c r="AB93" s="3"/>
      <c r="AC93" s="3"/>
      <c r="AD93" s="3"/>
    </row>
    <row r="94" spans="1:30" ht="13.5">
      <c r="A94" s="3"/>
      <c r="B94" s="3"/>
      <c r="C94" s="3"/>
      <c r="D94" s="75"/>
      <c r="E94" s="3"/>
      <c r="G94" s="75"/>
      <c r="H94" s="6"/>
      <c r="I94" s="6"/>
      <c r="J94" s="67"/>
      <c r="K94" s="6"/>
      <c r="M94" s="67"/>
      <c r="N94" s="3"/>
      <c r="O94" s="3"/>
      <c r="P94" s="75"/>
      <c r="Q94" s="3"/>
      <c r="S94" s="75"/>
      <c r="T94" s="3"/>
      <c r="U94" s="3"/>
      <c r="V94" s="75"/>
      <c r="W94" s="3"/>
      <c r="Y94" s="3"/>
      <c r="Z94" s="3"/>
      <c r="AA94" s="3"/>
      <c r="AB94" s="3"/>
      <c r="AC94" s="3"/>
      <c r="AD94" s="3"/>
    </row>
    <row r="95" spans="1:30" ht="13.5">
      <c r="A95" s="3"/>
      <c r="B95" s="3"/>
      <c r="C95" s="3"/>
      <c r="D95" s="75"/>
      <c r="E95" s="3"/>
      <c r="G95" s="75"/>
      <c r="H95" s="6"/>
      <c r="I95" s="6"/>
      <c r="J95" s="67"/>
      <c r="K95" s="6"/>
      <c r="M95" s="67"/>
      <c r="N95" s="3"/>
      <c r="O95" s="3"/>
      <c r="P95" s="75"/>
      <c r="Q95" s="3"/>
      <c r="S95" s="75"/>
      <c r="T95" s="3"/>
      <c r="U95" s="3"/>
      <c r="V95" s="75"/>
      <c r="W95" s="3"/>
      <c r="Y95" s="3"/>
      <c r="Z95" s="3"/>
      <c r="AA95" s="3"/>
      <c r="AB95" s="3"/>
      <c r="AC95" s="3"/>
      <c r="AD95" s="3"/>
    </row>
    <row r="96" spans="1:30" ht="13.5">
      <c r="A96" s="3"/>
      <c r="B96" s="3"/>
      <c r="C96" s="3"/>
      <c r="D96" s="75"/>
      <c r="E96" s="3"/>
      <c r="G96" s="75"/>
      <c r="H96" s="6"/>
      <c r="I96" s="6"/>
      <c r="J96" s="67"/>
      <c r="K96" s="6"/>
      <c r="M96" s="67"/>
      <c r="N96" s="3"/>
      <c r="O96" s="3"/>
      <c r="P96" s="75"/>
      <c r="Q96" s="3"/>
      <c r="S96" s="75"/>
      <c r="T96" s="3"/>
      <c r="U96" s="3"/>
      <c r="V96" s="75"/>
      <c r="W96" s="3"/>
      <c r="Y96" s="3"/>
      <c r="Z96" s="3"/>
      <c r="AA96" s="3"/>
      <c r="AB96" s="3"/>
      <c r="AC96" s="3"/>
      <c r="AD96" s="3"/>
    </row>
    <row r="97" spans="1:30" ht="13.5">
      <c r="A97" s="3"/>
      <c r="B97" s="3"/>
      <c r="C97" s="3"/>
      <c r="D97" s="75"/>
      <c r="E97" s="3"/>
      <c r="G97" s="75"/>
      <c r="H97" s="6"/>
      <c r="I97" s="6"/>
      <c r="J97" s="67"/>
      <c r="K97" s="6"/>
      <c r="M97" s="67"/>
      <c r="N97" s="3"/>
      <c r="O97" s="3"/>
      <c r="P97" s="75"/>
      <c r="Q97" s="3"/>
      <c r="S97" s="75"/>
      <c r="T97" s="3"/>
      <c r="U97" s="3"/>
      <c r="V97" s="75"/>
      <c r="W97" s="3"/>
      <c r="Y97" s="3"/>
      <c r="Z97" s="3"/>
      <c r="AA97" s="3"/>
      <c r="AB97" s="3"/>
      <c r="AC97" s="3"/>
      <c r="AD97" s="3"/>
    </row>
    <row r="98" spans="1:30" ht="13.5">
      <c r="A98" s="3"/>
      <c r="B98" s="3"/>
      <c r="C98" s="3"/>
      <c r="D98" s="75"/>
      <c r="E98" s="3"/>
      <c r="G98" s="75"/>
      <c r="H98" s="6"/>
      <c r="I98" s="6"/>
      <c r="J98" s="67"/>
      <c r="K98" s="6"/>
      <c r="M98" s="67"/>
      <c r="N98" s="3"/>
      <c r="O98" s="3"/>
      <c r="P98" s="75"/>
      <c r="Q98" s="3"/>
      <c r="S98" s="75"/>
      <c r="T98" s="3"/>
      <c r="U98" s="3"/>
      <c r="V98" s="75"/>
      <c r="W98" s="3"/>
      <c r="Y98" s="3"/>
      <c r="Z98" s="3"/>
      <c r="AA98" s="3"/>
      <c r="AB98" s="3"/>
      <c r="AC98" s="3"/>
      <c r="AD98" s="3"/>
    </row>
    <row r="99" spans="1:30" ht="13.5">
      <c r="A99" s="3"/>
      <c r="B99" s="3"/>
      <c r="C99" s="3"/>
      <c r="D99" s="75"/>
      <c r="E99" s="3"/>
      <c r="G99" s="75"/>
      <c r="H99" s="6"/>
      <c r="I99" s="6"/>
      <c r="J99" s="67"/>
      <c r="K99" s="6"/>
      <c r="M99" s="67"/>
      <c r="N99" s="3"/>
      <c r="O99" s="3"/>
      <c r="P99" s="75"/>
      <c r="Q99" s="3"/>
      <c r="S99" s="75"/>
      <c r="T99" s="3"/>
      <c r="U99" s="3"/>
      <c r="V99" s="75"/>
      <c r="W99" s="3"/>
      <c r="Y99" s="3"/>
      <c r="Z99" s="3"/>
      <c r="AA99" s="3"/>
      <c r="AB99" s="3"/>
      <c r="AC99" s="3"/>
      <c r="AD99" s="3"/>
    </row>
    <row r="100" spans="1:30" ht="13.5">
      <c r="A100" s="3"/>
      <c r="B100" s="3"/>
      <c r="C100" s="3"/>
      <c r="D100" s="75"/>
      <c r="E100" s="3"/>
      <c r="G100" s="75"/>
      <c r="H100" s="6"/>
      <c r="I100" s="6"/>
      <c r="J100" s="67"/>
      <c r="K100" s="6"/>
      <c r="M100" s="67"/>
      <c r="N100" s="3"/>
      <c r="O100" s="3"/>
      <c r="P100" s="75"/>
      <c r="Q100" s="3"/>
      <c r="S100" s="75"/>
      <c r="T100" s="3"/>
      <c r="U100" s="3"/>
      <c r="V100" s="75"/>
      <c r="W100" s="3"/>
      <c r="Y100" s="3"/>
      <c r="Z100" s="3"/>
      <c r="AA100" s="3"/>
      <c r="AB100" s="3"/>
      <c r="AC100" s="3"/>
      <c r="AD100" s="3"/>
    </row>
    <row r="101" spans="1:30" ht="13.5">
      <c r="A101" s="3"/>
      <c r="B101" s="3"/>
      <c r="C101" s="3"/>
      <c r="D101" s="75"/>
      <c r="E101" s="3"/>
      <c r="G101" s="75"/>
      <c r="H101" s="6"/>
      <c r="I101" s="6"/>
      <c r="J101" s="67"/>
      <c r="K101" s="6"/>
      <c r="M101" s="67"/>
      <c r="N101" s="3"/>
      <c r="O101" s="3"/>
      <c r="P101" s="75"/>
      <c r="Q101" s="3"/>
      <c r="S101" s="75"/>
      <c r="T101" s="3"/>
      <c r="U101" s="3"/>
      <c r="V101" s="75"/>
      <c r="W101" s="3"/>
      <c r="Y101" s="3"/>
      <c r="Z101" s="3"/>
      <c r="AA101" s="3"/>
      <c r="AB101" s="3"/>
      <c r="AC101" s="3"/>
      <c r="AD101" s="3"/>
    </row>
    <row r="102" spans="1:30" ht="13.5">
      <c r="A102" s="3"/>
      <c r="B102" s="3"/>
      <c r="C102" s="3"/>
      <c r="D102" s="75"/>
      <c r="E102" s="3"/>
      <c r="G102" s="75"/>
      <c r="H102" s="6"/>
      <c r="I102" s="6"/>
      <c r="J102" s="67"/>
      <c r="K102" s="6"/>
      <c r="M102" s="67"/>
      <c r="N102" s="3"/>
      <c r="O102" s="3"/>
      <c r="P102" s="75"/>
      <c r="Q102" s="3"/>
      <c r="S102" s="75"/>
      <c r="T102" s="3"/>
      <c r="U102" s="3"/>
      <c r="V102" s="75"/>
      <c r="W102" s="3"/>
      <c r="Y102" s="3"/>
      <c r="Z102" s="3"/>
      <c r="AA102" s="3"/>
      <c r="AB102" s="3"/>
      <c r="AC102" s="3"/>
      <c r="AD102" s="3"/>
    </row>
    <row r="103" spans="1:30" ht="13.5">
      <c r="A103" s="3"/>
      <c r="B103" s="3"/>
      <c r="C103" s="3"/>
      <c r="D103" s="75"/>
      <c r="E103" s="3"/>
      <c r="G103" s="75"/>
      <c r="H103" s="6"/>
      <c r="I103" s="6"/>
      <c r="J103" s="67"/>
      <c r="K103" s="6"/>
      <c r="M103" s="67"/>
      <c r="N103" s="3"/>
      <c r="O103" s="3"/>
      <c r="P103" s="75"/>
      <c r="Q103" s="3"/>
      <c r="S103" s="75"/>
      <c r="T103" s="3"/>
      <c r="U103" s="3"/>
      <c r="V103" s="75"/>
      <c r="W103" s="3"/>
      <c r="Y103" s="3"/>
      <c r="Z103" s="3"/>
      <c r="AA103" s="3"/>
      <c r="AB103" s="3"/>
      <c r="AC103" s="3"/>
      <c r="AD103" s="3"/>
    </row>
    <row r="104" spans="1:30" ht="13.5">
      <c r="A104" s="3"/>
      <c r="B104" s="3"/>
      <c r="C104" s="3"/>
      <c r="D104" s="75"/>
      <c r="E104" s="3"/>
      <c r="G104" s="75"/>
      <c r="H104" s="6"/>
      <c r="I104" s="6"/>
      <c r="J104" s="67"/>
      <c r="K104" s="6"/>
      <c r="M104" s="67"/>
      <c r="N104" s="3"/>
      <c r="O104" s="3"/>
      <c r="P104" s="75"/>
      <c r="Q104" s="3"/>
      <c r="S104" s="75"/>
      <c r="T104" s="3"/>
      <c r="U104" s="3"/>
      <c r="V104" s="75"/>
      <c r="W104" s="3"/>
      <c r="Y104" s="3"/>
      <c r="Z104" s="3"/>
      <c r="AA104" s="3"/>
      <c r="AB104" s="3"/>
      <c r="AC104" s="3"/>
      <c r="AD104" s="3"/>
    </row>
    <row r="105" spans="1:30" ht="13.5">
      <c r="A105" s="3"/>
      <c r="B105" s="3"/>
      <c r="C105" s="3"/>
      <c r="D105" s="75"/>
      <c r="E105" s="3"/>
      <c r="G105" s="75"/>
      <c r="H105" s="6"/>
      <c r="I105" s="6"/>
      <c r="J105" s="67"/>
      <c r="K105" s="6"/>
      <c r="M105" s="67"/>
      <c r="N105" s="3"/>
      <c r="O105" s="3"/>
      <c r="P105" s="75"/>
      <c r="Q105" s="3"/>
      <c r="S105" s="75"/>
      <c r="T105" s="3"/>
      <c r="U105" s="3"/>
      <c r="V105" s="75"/>
      <c r="W105" s="3"/>
      <c r="Y105" s="3"/>
      <c r="Z105" s="3"/>
      <c r="AA105" s="3"/>
      <c r="AB105" s="3"/>
      <c r="AC105" s="3"/>
      <c r="AD105" s="3"/>
    </row>
    <row r="106" spans="1:30" ht="13.5">
      <c r="A106" s="3"/>
      <c r="B106" s="3"/>
      <c r="C106" s="3"/>
      <c r="D106" s="75"/>
      <c r="E106" s="3"/>
      <c r="G106" s="75"/>
      <c r="H106" s="6"/>
      <c r="I106" s="6"/>
      <c r="J106" s="67"/>
      <c r="K106" s="6"/>
      <c r="M106" s="67"/>
      <c r="N106" s="3"/>
      <c r="O106" s="3"/>
      <c r="P106" s="75"/>
      <c r="Q106" s="3"/>
      <c r="S106" s="75"/>
      <c r="T106" s="3"/>
      <c r="U106" s="3"/>
      <c r="V106" s="75"/>
      <c r="W106" s="3"/>
      <c r="Y106" s="3"/>
      <c r="Z106" s="3"/>
      <c r="AA106" s="3"/>
      <c r="AB106" s="3"/>
      <c r="AC106" s="3"/>
      <c r="AD106" s="3"/>
    </row>
    <row r="107" spans="1:30" ht="13.5">
      <c r="A107" s="3"/>
      <c r="B107" s="3"/>
      <c r="C107" s="3"/>
      <c r="D107" s="75"/>
      <c r="E107" s="3"/>
      <c r="G107" s="75"/>
      <c r="H107" s="6"/>
      <c r="I107" s="6"/>
      <c r="J107" s="67"/>
      <c r="K107" s="6"/>
      <c r="M107" s="67"/>
      <c r="N107" s="3"/>
      <c r="O107" s="3"/>
      <c r="P107" s="75"/>
      <c r="Q107" s="3"/>
      <c r="S107" s="75"/>
      <c r="T107" s="3"/>
      <c r="U107" s="3"/>
      <c r="V107" s="75"/>
      <c r="W107" s="3"/>
      <c r="Y107" s="3"/>
      <c r="Z107" s="3"/>
      <c r="AA107" s="3"/>
      <c r="AB107" s="3"/>
      <c r="AC107" s="3"/>
      <c r="AD107" s="3"/>
    </row>
    <row r="108" spans="1:30" ht="13.5">
      <c r="A108" s="3"/>
      <c r="B108" s="3"/>
      <c r="C108" s="3"/>
      <c r="D108" s="75"/>
      <c r="E108" s="3"/>
      <c r="G108" s="75"/>
      <c r="H108" s="6"/>
      <c r="I108" s="6"/>
      <c r="J108" s="67"/>
      <c r="K108" s="6"/>
      <c r="M108" s="67"/>
      <c r="N108" s="3"/>
      <c r="O108" s="3"/>
      <c r="P108" s="75"/>
      <c r="Q108" s="3"/>
      <c r="S108" s="75"/>
      <c r="T108" s="3"/>
      <c r="U108" s="3"/>
      <c r="V108" s="75"/>
      <c r="W108" s="3"/>
      <c r="Y108" s="3"/>
      <c r="Z108" s="3"/>
      <c r="AA108" s="3"/>
      <c r="AB108" s="3"/>
      <c r="AC108" s="3"/>
      <c r="AD108" s="3"/>
    </row>
    <row r="109" spans="1:30" ht="13.5">
      <c r="A109" s="3"/>
      <c r="B109" s="3"/>
      <c r="C109" s="3"/>
      <c r="D109" s="75"/>
      <c r="E109" s="3"/>
      <c r="G109" s="75"/>
      <c r="H109" s="6"/>
      <c r="I109" s="6"/>
      <c r="J109" s="67"/>
      <c r="K109" s="6"/>
      <c r="M109" s="67"/>
      <c r="N109" s="3"/>
      <c r="O109" s="3"/>
      <c r="P109" s="75"/>
      <c r="Q109" s="3"/>
      <c r="S109" s="75"/>
      <c r="T109" s="3"/>
      <c r="U109" s="3"/>
      <c r="V109" s="75"/>
      <c r="W109" s="3"/>
      <c r="Y109" s="3"/>
      <c r="Z109" s="3"/>
      <c r="AA109" s="3"/>
      <c r="AB109" s="3"/>
      <c r="AC109" s="3"/>
      <c r="AD109" s="3"/>
    </row>
    <row r="110" spans="1:30" ht="13.5">
      <c r="A110" s="3"/>
      <c r="B110" s="3"/>
      <c r="C110" s="3"/>
      <c r="D110" s="75"/>
      <c r="E110" s="3"/>
      <c r="G110" s="75"/>
      <c r="H110" s="6"/>
      <c r="I110" s="6"/>
      <c r="J110" s="67"/>
      <c r="K110" s="6"/>
      <c r="M110" s="67"/>
      <c r="N110" s="3"/>
      <c r="O110" s="3"/>
      <c r="P110" s="75"/>
      <c r="Q110" s="3"/>
      <c r="S110" s="75"/>
      <c r="T110" s="3"/>
      <c r="U110" s="3"/>
      <c r="V110" s="75"/>
      <c r="W110" s="3"/>
      <c r="Y110" s="3"/>
      <c r="Z110" s="3"/>
      <c r="AA110" s="3"/>
      <c r="AB110" s="3"/>
      <c r="AC110" s="3"/>
      <c r="AD110" s="3"/>
    </row>
    <row r="111" spans="1:30" ht="13.5">
      <c r="A111" s="3"/>
      <c r="B111" s="3"/>
      <c r="C111" s="3"/>
      <c r="D111" s="75"/>
      <c r="E111" s="3"/>
      <c r="G111" s="75"/>
      <c r="H111" s="6"/>
      <c r="I111" s="6"/>
      <c r="J111" s="67"/>
      <c r="K111" s="6"/>
      <c r="M111" s="67"/>
      <c r="N111" s="3"/>
      <c r="O111" s="3"/>
      <c r="P111" s="75"/>
      <c r="Q111" s="3"/>
      <c r="S111" s="75"/>
      <c r="T111" s="3"/>
      <c r="U111" s="3"/>
      <c r="V111" s="75"/>
      <c r="W111" s="3"/>
      <c r="Y111" s="3"/>
      <c r="Z111" s="3"/>
      <c r="AA111" s="3"/>
      <c r="AB111" s="3"/>
      <c r="AC111" s="3"/>
      <c r="AD111" s="3"/>
    </row>
    <row r="112" spans="1:30" ht="13.5">
      <c r="A112" s="3"/>
      <c r="B112" s="3"/>
      <c r="C112" s="3"/>
      <c r="D112" s="75"/>
      <c r="E112" s="3"/>
      <c r="G112" s="75"/>
      <c r="H112" s="6"/>
      <c r="I112" s="6"/>
      <c r="J112" s="67"/>
      <c r="K112" s="6"/>
      <c r="M112" s="67"/>
      <c r="N112" s="3"/>
      <c r="O112" s="3"/>
      <c r="P112" s="75"/>
      <c r="Q112" s="3"/>
      <c r="S112" s="75"/>
      <c r="T112" s="3"/>
      <c r="U112" s="3"/>
      <c r="V112" s="75"/>
      <c r="W112" s="3"/>
      <c r="Y112" s="3"/>
      <c r="Z112" s="3"/>
      <c r="AA112" s="3"/>
      <c r="AB112" s="3"/>
      <c r="AC112" s="3"/>
      <c r="AD112" s="3"/>
    </row>
    <row r="113" spans="1:30" ht="13.5">
      <c r="A113" s="3"/>
      <c r="B113" s="3"/>
      <c r="C113" s="3"/>
      <c r="D113" s="75"/>
      <c r="E113" s="3"/>
      <c r="G113" s="75"/>
      <c r="H113" s="6"/>
      <c r="I113" s="6"/>
      <c r="J113" s="67"/>
      <c r="K113" s="6"/>
      <c r="M113" s="67"/>
      <c r="N113" s="3"/>
      <c r="O113" s="3"/>
      <c r="P113" s="75"/>
      <c r="Q113" s="3"/>
      <c r="S113" s="75"/>
      <c r="T113" s="3"/>
      <c r="U113" s="3"/>
      <c r="V113" s="75"/>
      <c r="W113" s="3"/>
      <c r="Y113" s="3"/>
      <c r="Z113" s="3"/>
      <c r="AA113" s="3"/>
      <c r="AB113" s="3"/>
      <c r="AC113" s="3"/>
      <c r="AD113" s="3"/>
    </row>
    <row r="114" spans="1:30" ht="13.5">
      <c r="A114" s="3"/>
      <c r="B114" s="3"/>
      <c r="C114" s="3"/>
      <c r="D114" s="75"/>
      <c r="E114" s="3"/>
      <c r="G114" s="75"/>
      <c r="H114" s="6"/>
      <c r="I114" s="6"/>
      <c r="J114" s="67"/>
      <c r="K114" s="6"/>
      <c r="M114" s="67"/>
      <c r="N114" s="3"/>
      <c r="O114" s="3"/>
      <c r="P114" s="75"/>
      <c r="Q114" s="3"/>
      <c r="S114" s="75"/>
      <c r="T114" s="3"/>
      <c r="U114" s="3"/>
      <c r="V114" s="75"/>
      <c r="W114" s="3"/>
      <c r="Y114" s="3"/>
      <c r="Z114" s="3"/>
      <c r="AA114" s="3"/>
      <c r="AB114" s="3"/>
      <c r="AC114" s="3"/>
      <c r="AD114" s="3"/>
    </row>
    <row r="115" spans="1:30" ht="13.5">
      <c r="A115" s="3"/>
      <c r="B115" s="3"/>
      <c r="C115" s="3"/>
      <c r="D115" s="75"/>
      <c r="E115" s="3"/>
      <c r="G115" s="75"/>
      <c r="H115" s="6"/>
      <c r="I115" s="6"/>
      <c r="J115" s="67"/>
      <c r="K115" s="6"/>
      <c r="M115" s="67"/>
      <c r="N115" s="3"/>
      <c r="O115" s="3"/>
      <c r="P115" s="75"/>
      <c r="Q115" s="3"/>
      <c r="S115" s="75"/>
      <c r="T115" s="3"/>
      <c r="U115" s="3"/>
      <c r="V115" s="75"/>
      <c r="W115" s="3"/>
      <c r="Y115" s="3"/>
      <c r="Z115" s="3"/>
      <c r="AA115" s="3"/>
      <c r="AB115" s="3"/>
      <c r="AC115" s="3"/>
      <c r="AD115" s="3"/>
    </row>
    <row r="116" spans="1:30" ht="13.5">
      <c r="A116" s="3"/>
      <c r="B116" s="3"/>
      <c r="C116" s="3"/>
      <c r="D116" s="75"/>
      <c r="E116" s="3"/>
      <c r="G116" s="75"/>
      <c r="H116" s="6"/>
      <c r="I116" s="6"/>
      <c r="J116" s="67"/>
      <c r="K116" s="6"/>
      <c r="M116" s="67"/>
      <c r="N116" s="3"/>
      <c r="O116" s="3"/>
      <c r="P116" s="75"/>
      <c r="Q116" s="3"/>
      <c r="S116" s="75"/>
      <c r="T116" s="3"/>
      <c r="U116" s="3"/>
      <c r="V116" s="75"/>
      <c r="W116" s="3"/>
      <c r="Y116" s="3"/>
      <c r="Z116" s="3"/>
      <c r="AA116" s="3"/>
      <c r="AB116" s="3"/>
      <c r="AC116" s="3"/>
      <c r="AD116" s="3"/>
    </row>
    <row r="117" spans="1:30" ht="13.5">
      <c r="A117" s="3"/>
      <c r="B117" s="3"/>
      <c r="C117" s="3"/>
      <c r="D117" s="75"/>
      <c r="E117" s="3"/>
      <c r="G117" s="75"/>
      <c r="H117" s="6"/>
      <c r="I117" s="6"/>
      <c r="J117" s="67"/>
      <c r="K117" s="6"/>
      <c r="M117" s="67"/>
      <c r="N117" s="3"/>
      <c r="O117" s="3"/>
      <c r="P117" s="75"/>
      <c r="Q117" s="3"/>
      <c r="S117" s="75"/>
      <c r="T117" s="3"/>
      <c r="U117" s="3"/>
      <c r="V117" s="75"/>
      <c r="W117" s="3"/>
      <c r="Y117" s="3"/>
      <c r="Z117" s="3"/>
      <c r="AA117" s="3"/>
      <c r="AB117" s="3"/>
      <c r="AC117" s="3"/>
      <c r="AD117" s="3"/>
    </row>
    <row r="118" spans="1:30" ht="13.5">
      <c r="A118" s="3"/>
      <c r="B118" s="3"/>
      <c r="C118" s="3"/>
      <c r="D118" s="75"/>
      <c r="E118" s="3"/>
      <c r="G118" s="75"/>
      <c r="H118" s="6"/>
      <c r="I118" s="6"/>
      <c r="J118" s="67"/>
      <c r="K118" s="6"/>
      <c r="M118" s="67"/>
      <c r="N118" s="3"/>
      <c r="O118" s="3"/>
      <c r="P118" s="75"/>
      <c r="Q118" s="3"/>
      <c r="S118" s="75"/>
      <c r="T118" s="3"/>
      <c r="U118" s="3"/>
      <c r="V118" s="75"/>
      <c r="W118" s="3"/>
      <c r="Y118" s="3"/>
      <c r="Z118" s="3"/>
      <c r="AA118" s="3"/>
      <c r="AB118" s="3"/>
      <c r="AC118" s="3"/>
      <c r="AD118" s="3"/>
    </row>
    <row r="119" spans="1:30" ht="13.5">
      <c r="A119" s="3"/>
      <c r="B119" s="3"/>
      <c r="C119" s="3"/>
      <c r="D119" s="75"/>
      <c r="E119" s="3"/>
      <c r="G119" s="75"/>
      <c r="H119" s="6"/>
      <c r="I119" s="6"/>
      <c r="J119" s="67"/>
      <c r="K119" s="6"/>
      <c r="M119" s="67"/>
      <c r="N119" s="3"/>
      <c r="O119" s="3"/>
      <c r="P119" s="75"/>
      <c r="Q119" s="3"/>
      <c r="S119" s="75"/>
      <c r="T119" s="3"/>
      <c r="U119" s="3"/>
      <c r="V119" s="75"/>
      <c r="W119" s="3"/>
      <c r="Y119" s="3"/>
      <c r="Z119" s="3"/>
      <c r="AA119" s="3"/>
      <c r="AB119" s="3"/>
      <c r="AC119" s="3"/>
      <c r="AD119" s="3"/>
    </row>
  </sheetData>
  <sheetProtection password="C6D0" sheet="1"/>
  <mergeCells count="70">
    <mergeCell ref="AA11:AB20"/>
    <mergeCell ref="X72:Y72"/>
    <mergeCell ref="C69:Q69"/>
    <mergeCell ref="R69:V69"/>
    <mergeCell ref="AA21:AB23"/>
    <mergeCell ref="AB37:AB70"/>
    <mergeCell ref="AA24:AB36"/>
    <mergeCell ref="W69:X69"/>
    <mergeCell ref="W64:X64"/>
    <mergeCell ref="W62:X62"/>
    <mergeCell ref="A78:B80"/>
    <mergeCell ref="C74:AB77"/>
    <mergeCell ref="C78:Z80"/>
    <mergeCell ref="AA78:AB80"/>
    <mergeCell ref="Z68:AA69"/>
    <mergeCell ref="A68:A69"/>
    <mergeCell ref="A74:B77"/>
    <mergeCell ref="Z72:AA72"/>
    <mergeCell ref="E72:G72"/>
    <mergeCell ref="J72:L72"/>
    <mergeCell ref="A24:A36"/>
    <mergeCell ref="M64:V64"/>
    <mergeCell ref="A37:A66"/>
    <mergeCell ref="Q72:U72"/>
    <mergeCell ref="M66:V66"/>
    <mergeCell ref="C60:L66"/>
    <mergeCell ref="M60:V60"/>
    <mergeCell ref="R58:V58"/>
    <mergeCell ref="O25:O27"/>
    <mergeCell ref="R25:R27"/>
    <mergeCell ref="U27:X27"/>
    <mergeCell ref="Z24:Z36"/>
    <mergeCell ref="C58:Q58"/>
    <mergeCell ref="W60:X60"/>
    <mergeCell ref="AA1:AB2"/>
    <mergeCell ref="AA3:AB7"/>
    <mergeCell ref="Z37:Z67"/>
    <mergeCell ref="AA37:AA67"/>
    <mergeCell ref="M62:V62"/>
    <mergeCell ref="W66:X66"/>
    <mergeCell ref="R22:W22"/>
    <mergeCell ref="C17:Q17"/>
    <mergeCell ref="C22:Q22"/>
    <mergeCell ref="AA9:AB9"/>
    <mergeCell ref="Z1:Z2"/>
    <mergeCell ref="U25:X25"/>
    <mergeCell ref="N1:S1"/>
    <mergeCell ref="T1:Y1"/>
    <mergeCell ref="N2:P2"/>
    <mergeCell ref="Z21:Z23"/>
    <mergeCell ref="Q2:S2"/>
    <mergeCell ref="Z3:Z7"/>
    <mergeCell ref="Z11:Z20"/>
    <mergeCell ref="H1:M1"/>
    <mergeCell ref="T2:V2"/>
    <mergeCell ref="A8:A13"/>
    <mergeCell ref="H2:J2"/>
    <mergeCell ref="K2:M2"/>
    <mergeCell ref="R17:W17"/>
    <mergeCell ref="B1:G1"/>
    <mergeCell ref="A21:A23"/>
    <mergeCell ref="C15:Q15"/>
    <mergeCell ref="C19:Q19"/>
    <mergeCell ref="R19:W19"/>
    <mergeCell ref="B2:D2"/>
    <mergeCell ref="W2:Y2"/>
    <mergeCell ref="E2:G2"/>
    <mergeCell ref="A14:A20"/>
    <mergeCell ref="R15:W15"/>
    <mergeCell ref="A3:A7"/>
  </mergeCells>
  <dataValidations count="2">
    <dataValidation type="list" allowBlank="1" showInputMessage="1" showErrorMessage="1" sqref="X15 X58 X22 X19 X17 W60:X60 W62:X62 W64:X64 W66:X66 W69:X69">
      <formula1>"0,1,2,3,4,5,6,7,8,9,10,11,12,13,14,15,16,17,18,19,20"</formula1>
    </dataValidation>
    <dataValidation type="list" allowBlank="1" showInputMessage="1" showErrorMessage="1" sqref="A72">
      <formula1>"　年次　,１年次　,２年次　,３年次　,４年次　"</formula1>
    </dataValidation>
  </dataValidations>
  <printOptions horizontalCentered="1" verticalCentered="1"/>
  <pageMargins left="0.1968503937007874" right="0" top="0.1968503937007874" bottom="0" header="0.5118110236220472" footer="0.5118110236220472"/>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Photon</dc:creator>
  <cp:keywords/>
  <dc:description/>
  <cp:lastModifiedBy>mitsu</cp:lastModifiedBy>
  <cp:lastPrinted>2016-03-15T09:10:46Z</cp:lastPrinted>
  <dcterms:created xsi:type="dcterms:W3CDTF">2009-10-02T06:49:03Z</dcterms:created>
  <dcterms:modified xsi:type="dcterms:W3CDTF">2016-03-16T03:35:31Z</dcterms:modified>
  <cp:category/>
  <cp:version/>
  <cp:contentType/>
  <cp:contentStatus/>
</cp:coreProperties>
</file>